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495" firstSheet="1" activeTab="1"/>
  </bookViews>
  <sheets>
    <sheet name="FINAL" sheetId="1" r:id="rId1"/>
    <sheet name="D1-GRUPO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<sst xmlns="http://schemas.openxmlformats.org/spreadsheetml/2006/main" count="404" uniqueCount="255">
  <si>
    <t>PRODUTO/DISCRIMINAÇÃO</t>
  </si>
  <si>
    <t>ALGODÃO</t>
  </si>
  <si>
    <t>Outros Óleos</t>
  </si>
  <si>
    <t>AMENDOIM</t>
  </si>
  <si>
    <t>ARROZ</t>
  </si>
  <si>
    <t>CAFÉ</t>
  </si>
  <si>
    <t>CARNES</t>
  </si>
  <si>
    <t>Bovino em Conserva</t>
  </si>
  <si>
    <t>Malte</t>
  </si>
  <si>
    <t>CASTANHA DE CAJU</t>
  </si>
  <si>
    <t>CASTANHA-DO-PARÁ</t>
  </si>
  <si>
    <t>CERA DE CARNAÚBA</t>
  </si>
  <si>
    <t>FEIJÃO</t>
  </si>
  <si>
    <t>FLORES E PLANTAS</t>
  </si>
  <si>
    <t>FRUTAS, EXC. LARANJA</t>
  </si>
  <si>
    <t>FUMO</t>
  </si>
  <si>
    <t>Em Folhas</t>
  </si>
  <si>
    <t>Charutos e Cigarrilhas</t>
  </si>
  <si>
    <t>Cigarros</t>
  </si>
  <si>
    <t>GIRASSOL</t>
  </si>
  <si>
    <t>Sementes</t>
  </si>
  <si>
    <t xml:space="preserve">LARANJA </t>
  </si>
  <si>
    <t>Farelo de Polpas Cítricas</t>
  </si>
  <si>
    <t>Óleo Essencial de Laranja</t>
  </si>
  <si>
    <t>LEITE E LATICÍNIOS</t>
  </si>
  <si>
    <t>MAMONA</t>
  </si>
  <si>
    <t>Óleo Hidrogenado</t>
  </si>
  <si>
    <t>Óleo de Rícino</t>
  </si>
  <si>
    <t>MANDIOCA</t>
  </si>
  <si>
    <t>MILHO</t>
  </si>
  <si>
    <t>Óleo de Dendê</t>
  </si>
  <si>
    <t>Ovos de Aves</t>
  </si>
  <si>
    <t>Papel</t>
  </si>
  <si>
    <t>SISAL</t>
  </si>
  <si>
    <t>Tapetes</t>
  </si>
  <si>
    <t>Sorgo</t>
  </si>
  <si>
    <t>TRIGO</t>
  </si>
  <si>
    <t>SEDA</t>
  </si>
  <si>
    <t>SOJA</t>
  </si>
  <si>
    <t>BRASIL</t>
  </si>
  <si>
    <t>SÃO PAULO</t>
  </si>
  <si>
    <t>Exportações</t>
  </si>
  <si>
    <t>Importações</t>
  </si>
  <si>
    <t>Saldo</t>
  </si>
  <si>
    <t>(mil US$)</t>
  </si>
  <si>
    <t>(continua)</t>
  </si>
  <si>
    <t>AÇÚCAR</t>
  </si>
  <si>
    <t>Aveia</t>
  </si>
  <si>
    <t>Azeitona</t>
  </si>
  <si>
    <t>Azeite de Oliva</t>
  </si>
  <si>
    <t>Pimenta</t>
  </si>
  <si>
    <t>OUTROS PRODUTOS DOS AGRONEGÓCIOS</t>
  </si>
  <si>
    <t>A: TOTAL DOS AGRONEGÓCIOS</t>
  </si>
  <si>
    <t>B: DEMAIS SETORES</t>
  </si>
  <si>
    <t>C: TOTAL GERAL</t>
  </si>
  <si>
    <t>PARTICIPAÇÃO % A/C</t>
  </si>
  <si>
    <t>PARTICIPAÇÃO % A/C (Exc. Bens Capital)</t>
  </si>
  <si>
    <t xml:space="preserve">   -</t>
  </si>
  <si>
    <t>Exp.</t>
  </si>
  <si>
    <t>Imp.</t>
  </si>
  <si>
    <t xml:space="preserve">   SP / BRASIL</t>
  </si>
  <si>
    <t>(conclusão)</t>
  </si>
  <si>
    <t>(continuação)</t>
  </si>
  <si>
    <r>
      <t>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 Classificação construída a partir da utilizada pela CONAB.</t>
    </r>
  </si>
  <si>
    <t>Fonte: Elaborada pelo Instituto de Economia Agrícola, a partir de dados básicos da SECEX/MDIC.</t>
  </si>
  <si>
    <t>Arroz Partido</t>
  </si>
  <si>
    <t>Farelo de Arroz</t>
  </si>
  <si>
    <t>Centeio</t>
  </si>
  <si>
    <t>Cevada em Grão</t>
  </si>
  <si>
    <t>Vinhos de Uva</t>
  </si>
  <si>
    <t>Destilados</t>
  </si>
  <si>
    <t>Cervejas</t>
  </si>
  <si>
    <t>Outras Bebidas</t>
  </si>
  <si>
    <t>Cacau em Amêndoa</t>
  </si>
  <si>
    <t>Cacau em Pó</t>
  </si>
  <si>
    <t>Chocolates</t>
  </si>
  <si>
    <t>Manteiga de Cacau</t>
  </si>
  <si>
    <t>Pasta de Cacau</t>
  </si>
  <si>
    <t>Resíduos de Cacau</t>
  </si>
  <si>
    <t>Café  Cru, em Grão</t>
  </si>
  <si>
    <t>Café Solúvel</t>
  </si>
  <si>
    <t>Café Torrado e outros</t>
  </si>
  <si>
    <t>Bovino Congelado</t>
  </si>
  <si>
    <t>Bovino Fresco</t>
  </si>
  <si>
    <t>Miúdos de Bovino</t>
  </si>
  <si>
    <t>Bovino Salgado</t>
  </si>
  <si>
    <t>Frango Inteiro</t>
  </si>
  <si>
    <t>Frango em Pedaços</t>
  </si>
  <si>
    <t>Frango em Conserva</t>
  </si>
  <si>
    <t>Suíno Fresco/Congelado</t>
  </si>
  <si>
    <t>Outras Carnes</t>
  </si>
  <si>
    <t>Outras Preparações</t>
  </si>
  <si>
    <t>Chá Verde e Preto</t>
  </si>
  <si>
    <t>Erva Mate</t>
  </si>
  <si>
    <t>Outras Especiarias</t>
  </si>
  <si>
    <t>Tanantes</t>
  </si>
  <si>
    <t>Corantes</t>
  </si>
  <si>
    <t>Picado ou Reconstituído</t>
  </si>
  <si>
    <t>Farelo de Girassol</t>
  </si>
  <si>
    <t>Fibras de juta</t>
  </si>
  <si>
    <t>Lã e Pelos Finos</t>
  </si>
  <si>
    <t>Tecidos de Lã</t>
  </si>
  <si>
    <t>Vestuário de Lã</t>
  </si>
  <si>
    <t>Laranjas Frescas</t>
  </si>
  <si>
    <t>Suco Concentrado</t>
  </si>
  <si>
    <t>Leite 'In Natura'</t>
  </si>
  <si>
    <t>Leite em Pó</t>
  </si>
  <si>
    <t>Queijos e Manteigas</t>
  </si>
  <si>
    <t>Madeiras</t>
  </si>
  <si>
    <t>Cristal, Bruto de Cana</t>
  </si>
  <si>
    <t>Refinado Cana/Beterraba</t>
  </si>
  <si>
    <t>Outros Açúcares</t>
  </si>
  <si>
    <t>Confeitos</t>
  </si>
  <si>
    <t>Álcool Carburante</t>
  </si>
  <si>
    <t>Derivados</t>
  </si>
  <si>
    <t>Algodão em Pluma</t>
  </si>
  <si>
    <t>Fios de Algodão</t>
  </si>
  <si>
    <t>Óleo Bruto de Algodão</t>
  </si>
  <si>
    <t>Outros Óleos de Algodão</t>
  </si>
  <si>
    <t>Resíduos de Algodão</t>
  </si>
  <si>
    <t>Tecidos de Algodão</t>
  </si>
  <si>
    <t>Algodão Cardado</t>
  </si>
  <si>
    <t>Vestuário de Algodão</t>
  </si>
  <si>
    <t>Sacaria</t>
  </si>
  <si>
    <t>Farelo de Algodão</t>
  </si>
  <si>
    <t>Amendoim em Grão</t>
  </si>
  <si>
    <t>Arroz com Casca</t>
  </si>
  <si>
    <t>Arroz Beneficiado</t>
  </si>
  <si>
    <t>Mobília e Construções</t>
  </si>
  <si>
    <t>Farinha de Mandioca</t>
  </si>
  <si>
    <t>Fécula de Mandioca</t>
  </si>
  <si>
    <t>Matérias Proteicas</t>
  </si>
  <si>
    <t>Enzimas</t>
  </si>
  <si>
    <t>Materiais de Entrançar</t>
  </si>
  <si>
    <t>Obras de Cestaria</t>
  </si>
  <si>
    <t>Milho em Grão</t>
  </si>
  <si>
    <t>Óleo Refin. de Milho</t>
  </si>
  <si>
    <t>Farelo de Milho</t>
  </si>
  <si>
    <t>Óleos Essenciais</t>
  </si>
  <si>
    <t>Resinas</t>
  </si>
  <si>
    <t>Farinhas e Farelos Diversos</t>
  </si>
  <si>
    <t>Rações Animais</t>
  </si>
  <si>
    <t>Outras Fibras</t>
  </si>
  <si>
    <t>Tapetes e Similares</t>
  </si>
  <si>
    <t>Tecidos exc alg/lã</t>
  </si>
  <si>
    <t>Vestuário de Linho</t>
  </si>
  <si>
    <t>Outras Oleaginosas</t>
  </si>
  <si>
    <t>Couros</t>
  </si>
  <si>
    <t>Calçados</t>
  </si>
  <si>
    <t>Peleteria</t>
  </si>
  <si>
    <t>Preparações Diversas</t>
  </si>
  <si>
    <t>Trigo em grão</t>
  </si>
  <si>
    <t>Farinha de Trigo</t>
  </si>
  <si>
    <t>Mel Natural</t>
  </si>
  <si>
    <t>In natura</t>
  </si>
  <si>
    <t>Em conserva</t>
  </si>
  <si>
    <t>Preparações</t>
  </si>
  <si>
    <t>Outras Farinhas</t>
  </si>
  <si>
    <t>Amidos e Féculas</t>
  </si>
  <si>
    <t>Alho Fresco/Refrigerado</t>
  </si>
  <si>
    <t>Alho em Pó</t>
  </si>
  <si>
    <t>Outros Hortícolas</t>
  </si>
  <si>
    <t>Fios e Tecidos</t>
  </si>
  <si>
    <t>Vestuário de Seda</t>
  </si>
  <si>
    <t>Sisal em Bruto</t>
  </si>
  <si>
    <t>Cordéis</t>
  </si>
  <si>
    <t>Soja em Grão</t>
  </si>
  <si>
    <t>Farelo de Soja</t>
  </si>
  <si>
    <t>Óleo Bruto de Soja</t>
  </si>
  <si>
    <t>Óleo Refin. de Soja</t>
  </si>
  <si>
    <t>Outros Óleos de Soja</t>
  </si>
  <si>
    <t>Outros Cereais</t>
  </si>
  <si>
    <t>Sucos - exc. de Laranja</t>
  </si>
  <si>
    <t>Conservas</t>
  </si>
  <si>
    <t>Pastas de Madeira</t>
  </si>
  <si>
    <t>ÁLCOOL</t>
  </si>
  <si>
    <t>Sacaria de Algodão</t>
  </si>
  <si>
    <t>Artefatos de Algodão</t>
  </si>
  <si>
    <t>Óleo Refinado de Algodão</t>
  </si>
  <si>
    <t>Óleo Bruto de Amendoim</t>
  </si>
  <si>
    <t>Farelo de Amendoim</t>
  </si>
  <si>
    <t>Óleo Refinado de Amendoim</t>
  </si>
  <si>
    <t>ANIMAIS VIVOS</t>
  </si>
  <si>
    <t>AVEIA, CENTEIO E CEVADA</t>
  </si>
  <si>
    <t>BEBIDAS</t>
  </si>
  <si>
    <t>BORRACHA NATURAL</t>
  </si>
  <si>
    <t>Suíno Salgado</t>
  </si>
  <si>
    <t>Suíno em Conserva</t>
  </si>
  <si>
    <t>CORTIÇA E SUAS OBRAS</t>
  </si>
  <si>
    <t>CHAPÉUS E ARTEFATOS</t>
  </si>
  <si>
    <t>CHÁ E ESPECIARIAS</t>
  </si>
  <si>
    <t>CACAU E PREPARAÇÕES</t>
  </si>
  <si>
    <t>COURO E PELETERIA</t>
  </si>
  <si>
    <t>EXTR. CORANTES E TANANTES</t>
  </si>
  <si>
    <t>Óleo em Bruto de Girassol</t>
  </si>
  <si>
    <t>Óleo Refinado de Girassol</t>
  </si>
  <si>
    <t>JUTA</t>
  </si>
  <si>
    <t>LÃ E PÊLOS</t>
  </si>
  <si>
    <t>MADEIRA E SEUS PRODUTOS</t>
  </si>
  <si>
    <t>Óleo Bruto de Milho</t>
  </si>
  <si>
    <t>OUTRAS FARINHAS E FARELOS</t>
  </si>
  <si>
    <t>OUTRAS FIBRAS TÊXTEIS</t>
  </si>
  <si>
    <t>OUTROS ÓLEOS E OLEAGINOSAS</t>
  </si>
  <si>
    <t>ÓLEOS ESSENCIAIS E RESINAS</t>
  </si>
  <si>
    <t>MATERIAIS DE ENTRANÇAR</t>
  </si>
  <si>
    <t>MATÉRIAS PROTEICAS E ENZIMAS</t>
  </si>
  <si>
    <t>OUTROS PRODUTOS ANIMAIS</t>
  </si>
  <si>
    <t>OUTROS PRODUTOS VEGETAIS</t>
  </si>
  <si>
    <t>Prod. Anim. Comestíveis</t>
  </si>
  <si>
    <t>Prod. Anim. Não Comestíveis</t>
  </si>
  <si>
    <t>PEIXES E CRUSTÁCEOS</t>
  </si>
  <si>
    <t>PREPARAÇÕES DE CEREAIS</t>
  </si>
  <si>
    <t>PRODUTOS HORTÍCOLAS</t>
  </si>
  <si>
    <t>SORGO E OUTROS CEREAIS</t>
  </si>
  <si>
    <t>SUCOS E CONSERVAS ALIMENTÍCEAS</t>
  </si>
  <si>
    <t>SUCOS, GOMAS E EXTRATOS</t>
  </si>
  <si>
    <t>BENS DE CAPITAL / INSUMOS</t>
  </si>
  <si>
    <t>TABELA 5 - Valor das Exportações, Importações e Saldo por Produto, Brasil e Estado de São Paulo, Janeiro a Dezembro de 2012(1)</t>
  </si>
  <si>
    <t>CACAU E SEUS PRODUTOS</t>
  </si>
  <si>
    <t>CHÁ, MATE E ESPECIARIAS</t>
  </si>
  <si>
    <t>COMPLEXO SOJA</t>
  </si>
  <si>
    <t>COMPLEXO SUCROALCOOLEIRO</t>
  </si>
  <si>
    <t>DEMAIS PRODUTOS DE ORIGEM VEGETAL</t>
  </si>
  <si>
    <t>FIBRAS E PRODUTOS TÊXTEIS</t>
  </si>
  <si>
    <t>FRUTAS (INCLUI NOZES E CASTANHAS)</t>
  </si>
  <si>
    <t>FUMO E SEUS PRODUTOS</t>
  </si>
  <si>
    <t>LÁCTEOS</t>
  </si>
  <si>
    <t>PESCADOS</t>
  </si>
  <si>
    <t>PLANTAS VIVAS E PRODUTOS DE FLORICULTURA</t>
  </si>
  <si>
    <t>PRODUTOS ALIMENTÍCIOS DIVERSOS</t>
  </si>
  <si>
    <t>PRODUTOS FLORESTAIS</t>
  </si>
  <si>
    <t>PRODUTOS HORTÍCOLAS, LEGUMINOSAS, RAÍZES E TUBÉRCULOS</t>
  </si>
  <si>
    <t>PRODUTOS OLEAGINOSOS (EXCLUI SOJA)</t>
  </si>
  <si>
    <t>RAÇÕES PARA ANIMAIS</t>
  </si>
  <si>
    <t>ANIMAIS VIVOS (EXCETO PESCADOS)</t>
  </si>
  <si>
    <t>CEREAIS, FARINHAS E PREPARAÇÕES</t>
  </si>
  <si>
    <t>COUROS, PRODUTOS DE COURO E PELETERIA</t>
  </si>
  <si>
    <t>DEMAIS PRODUTOS DE ORIGEM ANIMAL</t>
  </si>
  <si>
    <t>PRODUTOS APICOLAS</t>
  </si>
  <si>
    <t>SUCOS</t>
  </si>
  <si>
    <t>Variação(%)</t>
  </si>
  <si>
    <t>Participação</t>
  </si>
  <si>
    <t>GRUPO DE PRODUTOS</t>
  </si>
  <si>
    <t>AGRONEGÓCIO</t>
  </si>
  <si>
    <t>TOTAL</t>
  </si>
  <si>
    <t>(1) Mercadorias da NCM classificadas no grupos utilizados pelo MAPA.</t>
  </si>
  <si>
    <t>Exportação</t>
  </si>
  <si>
    <t>Importação</t>
  </si>
  <si>
    <t>(US$ mil)</t>
  </si>
  <si>
    <t>2014/2013</t>
  </si>
  <si>
    <t>SP/BR (%)</t>
  </si>
  <si>
    <t>TABELA 1 - Valor das Exportações, Importações e Saldo por Grupo de Produtos, Brasil e Estado de São Paulo, Janeiro a Setembro, 2013 e 2014(1)</t>
  </si>
  <si>
    <t>Janeiro-Setembro</t>
  </si>
  <si>
    <t>Fonte: Elaborada pelo IEA-APTA a partir de dados do ALICEWEB/MDIC e do AGROSTAT/MAPA. Acesso em 10/10/2014</t>
  </si>
  <si>
    <t>...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</si>
</sst>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_)"/>
    <numFmt numFmtId="185" formatCode="_(* #,##0_);_(* \(#,##0\);_(* &quot;-&quot;??_);_(@_)"/>
    <numFmt numFmtId="186" formatCode="#,##0.0"/>
    <numFmt numFmtId="187" formatCode="0.0"/>
    <numFmt numFmtId="188" formatCode="###,###,###,###,##0;[Color3]\-###,###,###,###,##0"/>
    <numFmt numFmtId="189" formatCode="#,###,###,###,##0;[Color3]\-#,###,###,###,##0"/>
    <numFmt numFmtId="190" formatCode="###,###,###,###,##0.00;[Color3]\-###,###,###,###,##0.00"/>
  </numFmts>
  <fonts count="45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37" fontId="0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 quotePrefix="1">
      <alignment horizontal="left" vertical="center"/>
      <protection/>
    </xf>
    <xf numFmtId="37" fontId="2" fillId="33" borderId="0" xfId="0" applyNumberFormat="1" applyFont="1" applyFill="1" applyBorder="1" applyAlignment="1" applyProtection="1" quotePrefix="1">
      <alignment horizontal="left" vertical="center"/>
      <protection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7" fontId="2" fillId="33" borderId="10" xfId="0" applyNumberFormat="1" applyFont="1" applyFill="1" applyBorder="1" applyAlignment="1" applyProtection="1">
      <alignment horizontal="left" vertical="center"/>
      <protection/>
    </xf>
    <xf numFmtId="37" fontId="4" fillId="33" borderId="11" xfId="0" applyNumberFormat="1" applyFont="1" applyFill="1" applyBorder="1" applyAlignment="1" applyProtection="1">
      <alignment horizontal="left" vertical="center"/>
      <protection/>
    </xf>
    <xf numFmtId="186" fontId="4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188" fontId="9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190" fontId="9" fillId="33" borderId="1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3" fontId="2" fillId="0" borderId="19" xfId="0" applyNumberFormat="1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88" fontId="10" fillId="0" borderId="13" xfId="0" applyNumberFormat="1" applyFont="1" applyFill="1" applyBorder="1" applyAlignment="1">
      <alignment horizontal="right" vertical="center"/>
    </xf>
    <xf numFmtId="190" fontId="10" fillId="33" borderId="13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4" xfId="50"/>
    <cellStyle name="Normal 3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ICE-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ente\Documents\Com&#233;rcio%20Exterior\Sas\2014\02%20-%20Regi&#227;o_UF%20-%20ProdutoMD19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ente\Documents\Com&#233;rcio%20Exterior\Sas\2014\02%20-%20Regi&#227;o_UF%20-%20ProdutoxD19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- Região_UF | Produto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 - Região_UF | Produto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8.8515625" style="2" customWidth="1"/>
    <col min="2" max="2" width="13.8515625" style="26" customWidth="1"/>
    <col min="3" max="3" width="12.140625" style="26" bestFit="1" customWidth="1"/>
    <col min="4" max="4" width="13.00390625" style="26" customWidth="1"/>
    <col min="5" max="5" width="12.57421875" style="26" customWidth="1"/>
    <col min="6" max="6" width="12.140625" style="26" bestFit="1" customWidth="1"/>
    <col min="7" max="7" width="12.00390625" style="26" customWidth="1"/>
    <col min="8" max="8" width="7.28125" style="48" customWidth="1"/>
    <col min="9" max="9" width="7.140625" style="48" customWidth="1"/>
    <col min="10" max="16384" width="9.140625" style="4" customWidth="1"/>
  </cols>
  <sheetData>
    <row r="1" ht="12.75">
      <c r="A1" s="3" t="s">
        <v>217</v>
      </c>
    </row>
    <row r="2" spans="1:4" ht="12.75">
      <c r="A2" s="3"/>
      <c r="D2" s="27" t="s">
        <v>44</v>
      </c>
    </row>
    <row r="3" spans="1:9" ht="13.5" thickBot="1">
      <c r="A3" s="18"/>
      <c r="B3" s="28"/>
      <c r="C3" s="28"/>
      <c r="D3" s="28"/>
      <c r="E3" s="28"/>
      <c r="F3" s="28"/>
      <c r="G3" s="28"/>
      <c r="H3" s="21"/>
      <c r="I3" s="21" t="s">
        <v>45</v>
      </c>
    </row>
    <row r="4" spans="1:9" ht="12.75">
      <c r="A4" s="5" t="s">
        <v>0</v>
      </c>
      <c r="B4" s="29"/>
      <c r="C4" s="30" t="s">
        <v>39</v>
      </c>
      <c r="D4" s="29"/>
      <c r="E4" s="29"/>
      <c r="F4" s="31" t="s">
        <v>40</v>
      </c>
      <c r="G4" s="29"/>
      <c r="H4" s="53" t="s">
        <v>60</v>
      </c>
      <c r="I4" s="49"/>
    </row>
    <row r="5" spans="1:9" ht="13.5" thickBot="1">
      <c r="A5" s="19"/>
      <c r="B5" s="20" t="s">
        <v>41</v>
      </c>
      <c r="C5" s="20" t="s">
        <v>42</v>
      </c>
      <c r="D5" s="40" t="s">
        <v>43</v>
      </c>
      <c r="E5" s="20" t="s">
        <v>41</v>
      </c>
      <c r="F5" s="20" t="s">
        <v>42</v>
      </c>
      <c r="G5" s="40" t="s">
        <v>43</v>
      </c>
      <c r="H5" s="20" t="s">
        <v>58</v>
      </c>
      <c r="I5" s="20" t="s">
        <v>59</v>
      </c>
    </row>
    <row r="6" spans="1:9" s="7" customFormat="1" ht="12.75">
      <c r="A6" s="6" t="s">
        <v>46</v>
      </c>
      <c r="B6" s="27" t="e">
        <f>SUM(B7:B10)</f>
        <v>#REF!</v>
      </c>
      <c r="C6" s="27" t="e">
        <f>SUM(C7:C10)</f>
        <v>#REF!</v>
      </c>
      <c r="D6" s="27" t="e">
        <f aca="true" t="shared" si="0" ref="D6:D69">B6-C6</f>
        <v>#REF!</v>
      </c>
      <c r="E6" s="27" t="e">
        <f>SUM(E7:E10)</f>
        <v>#REF!</v>
      </c>
      <c r="F6" s="27" t="e">
        <f>SUM(F7:F10)</f>
        <v>#REF!</v>
      </c>
      <c r="G6" s="27" t="e">
        <f aca="true" t="shared" si="1" ref="G6:G22">E6-F6</f>
        <v>#REF!</v>
      </c>
      <c r="H6" s="47" t="e">
        <f>IF(B6&gt;0,E6/B6*100,"...")</f>
        <v>#REF!</v>
      </c>
      <c r="I6" s="47" t="e">
        <f>IF(C6&gt;0,F6/C6*100,"...")</f>
        <v>#REF!</v>
      </c>
    </row>
    <row r="7" spans="1:9" ht="12.75">
      <c r="A7" t="s">
        <v>109</v>
      </c>
      <c r="B7" s="32" t="e">
        <f>#REF!</f>
        <v>#REF!</v>
      </c>
      <c r="C7" s="32" t="e">
        <f>#REF!</f>
        <v>#REF!</v>
      </c>
      <c r="D7" s="33" t="e">
        <f t="shared" si="0"/>
        <v>#REF!</v>
      </c>
      <c r="E7" s="32" t="e">
        <f>#REF!</f>
        <v>#REF!</v>
      </c>
      <c r="F7" s="32" t="e">
        <f>#REF!</f>
        <v>#REF!</v>
      </c>
      <c r="G7" s="33" t="e">
        <f t="shared" si="1"/>
        <v>#REF!</v>
      </c>
      <c r="H7" s="46" t="e">
        <f aca="true" t="shared" si="2" ref="H7:H47">IF(B7&gt;0,E7/B7*100,"...")</f>
        <v>#REF!</v>
      </c>
      <c r="I7" s="46" t="e">
        <f aca="true" t="shared" si="3" ref="I7:I47">IF(C7&gt;0,F7/C7*100,"...")</f>
        <v>#REF!</v>
      </c>
    </row>
    <row r="8" spans="1:9" ht="12.75">
      <c r="A8" t="s">
        <v>110</v>
      </c>
      <c r="B8" s="32" t="e">
        <f>#REF!</f>
        <v>#REF!</v>
      </c>
      <c r="C8" s="32" t="e">
        <f>#REF!</f>
        <v>#REF!</v>
      </c>
      <c r="D8" s="33" t="e">
        <f t="shared" si="0"/>
        <v>#REF!</v>
      </c>
      <c r="E8" s="32" t="e">
        <f>#REF!</f>
        <v>#REF!</v>
      </c>
      <c r="F8" s="32" t="e">
        <f>#REF!</f>
        <v>#REF!</v>
      </c>
      <c r="G8" s="33" t="e">
        <f t="shared" si="1"/>
        <v>#REF!</v>
      </c>
      <c r="H8" s="46" t="e">
        <f t="shared" si="2"/>
        <v>#REF!</v>
      </c>
      <c r="I8" s="46" t="e">
        <f t="shared" si="3"/>
        <v>#REF!</v>
      </c>
    </row>
    <row r="9" spans="1:9" ht="12.75">
      <c r="A9" t="s">
        <v>111</v>
      </c>
      <c r="B9" s="32" t="e">
        <f>#REF!</f>
        <v>#REF!</v>
      </c>
      <c r="C9" s="32" t="e">
        <f>#REF!</f>
        <v>#REF!</v>
      </c>
      <c r="D9" s="33" t="e">
        <f t="shared" si="0"/>
        <v>#REF!</v>
      </c>
      <c r="E9" s="32" t="e">
        <f>#REF!</f>
        <v>#REF!</v>
      </c>
      <c r="F9" s="32" t="e">
        <f>#REF!</f>
        <v>#REF!</v>
      </c>
      <c r="G9" s="33" t="e">
        <f t="shared" si="1"/>
        <v>#REF!</v>
      </c>
      <c r="H9" s="46" t="e">
        <f t="shared" si="2"/>
        <v>#REF!</v>
      </c>
      <c r="I9" s="46" t="e">
        <f t="shared" si="3"/>
        <v>#REF!</v>
      </c>
    </row>
    <row r="10" spans="1:9" ht="12.75">
      <c r="A10" t="s">
        <v>112</v>
      </c>
      <c r="B10" s="32" t="e">
        <f>#REF!</f>
        <v>#REF!</v>
      </c>
      <c r="C10" s="32" t="e">
        <f>#REF!</f>
        <v>#REF!</v>
      </c>
      <c r="D10" s="33" t="e">
        <f t="shared" si="0"/>
        <v>#REF!</v>
      </c>
      <c r="E10" s="32" t="e">
        <f>#REF!</f>
        <v>#REF!</v>
      </c>
      <c r="F10" s="32" t="e">
        <f>#REF!</f>
        <v>#REF!</v>
      </c>
      <c r="G10" s="33" t="e">
        <f t="shared" si="1"/>
        <v>#REF!</v>
      </c>
      <c r="H10" s="46" t="e">
        <f t="shared" si="2"/>
        <v>#REF!</v>
      </c>
      <c r="I10" s="46" t="e">
        <f t="shared" si="3"/>
        <v>#REF!</v>
      </c>
    </row>
    <row r="11" spans="1:9" ht="12.75">
      <c r="A11" s="9" t="s">
        <v>175</v>
      </c>
      <c r="B11" s="27" t="e">
        <f>SUM(B12:B13)</f>
        <v>#REF!</v>
      </c>
      <c r="C11" s="27" t="e">
        <f>SUM(C12:C13)</f>
        <v>#REF!</v>
      </c>
      <c r="D11" s="27" t="e">
        <f t="shared" si="0"/>
        <v>#REF!</v>
      </c>
      <c r="E11" s="27" t="e">
        <f>SUM(E12:E13)</f>
        <v>#REF!</v>
      </c>
      <c r="F11" s="27" t="e">
        <f>SUM(F12:F13)</f>
        <v>#REF!</v>
      </c>
      <c r="G11" s="27" t="e">
        <f t="shared" si="1"/>
        <v>#REF!</v>
      </c>
      <c r="H11" s="47" t="e">
        <f t="shared" si="2"/>
        <v>#REF!</v>
      </c>
      <c r="I11" s="47" t="e">
        <f t="shared" si="3"/>
        <v>#REF!</v>
      </c>
    </row>
    <row r="12" spans="1:9" ht="12.75">
      <c r="A12" t="s">
        <v>113</v>
      </c>
      <c r="B12" s="32" t="e">
        <f>#REF!</f>
        <v>#REF!</v>
      </c>
      <c r="C12" s="32" t="e">
        <f>#REF!</f>
        <v>#REF!</v>
      </c>
      <c r="D12" s="33" t="e">
        <f t="shared" si="0"/>
        <v>#REF!</v>
      </c>
      <c r="E12" s="32" t="e">
        <f>#REF!</f>
        <v>#REF!</v>
      </c>
      <c r="F12" s="32" t="e">
        <f>#REF!</f>
        <v>#REF!</v>
      </c>
      <c r="G12" s="33" t="e">
        <f t="shared" si="1"/>
        <v>#REF!</v>
      </c>
      <c r="H12" s="46" t="e">
        <f t="shared" si="2"/>
        <v>#REF!</v>
      </c>
      <c r="I12" s="46" t="e">
        <f t="shared" si="3"/>
        <v>#REF!</v>
      </c>
    </row>
    <row r="13" spans="1:9" ht="12.75">
      <c r="A13" t="s">
        <v>114</v>
      </c>
      <c r="B13" s="32" t="e">
        <f>#REF!</f>
        <v>#REF!</v>
      </c>
      <c r="C13" s="32" t="e">
        <f>#REF!</f>
        <v>#REF!</v>
      </c>
      <c r="D13" s="33" t="e">
        <f t="shared" si="0"/>
        <v>#REF!</v>
      </c>
      <c r="E13" s="32" t="e">
        <f>#REF!</f>
        <v>#REF!</v>
      </c>
      <c r="F13" s="32" t="e">
        <f>#REF!</f>
        <v>#REF!</v>
      </c>
      <c r="G13" s="33" t="e">
        <f t="shared" si="1"/>
        <v>#REF!</v>
      </c>
      <c r="H13" s="46" t="e">
        <f t="shared" si="2"/>
        <v>#REF!</v>
      </c>
      <c r="I13" s="46" t="e">
        <f t="shared" si="3"/>
        <v>#REF!</v>
      </c>
    </row>
    <row r="14" spans="1:9" s="7" customFormat="1" ht="12.75">
      <c r="A14" s="9" t="s">
        <v>1</v>
      </c>
      <c r="B14" s="27" t="e">
        <f>SUM(B15:B26)</f>
        <v>#REF!</v>
      </c>
      <c r="C14" s="27" t="e">
        <f>SUM(C15:C26)</f>
        <v>#REF!</v>
      </c>
      <c r="D14" s="27" t="e">
        <f t="shared" si="0"/>
        <v>#REF!</v>
      </c>
      <c r="E14" s="27" t="e">
        <f>SUM(E15:E26)</f>
        <v>#REF!</v>
      </c>
      <c r="F14" s="27" t="e">
        <f>SUM(F15:F26)</f>
        <v>#REF!</v>
      </c>
      <c r="G14" s="27" t="e">
        <f t="shared" si="1"/>
        <v>#REF!</v>
      </c>
      <c r="H14" s="47" t="e">
        <f t="shared" si="2"/>
        <v>#REF!</v>
      </c>
      <c r="I14" s="47" t="e">
        <f t="shared" si="3"/>
        <v>#REF!</v>
      </c>
    </row>
    <row r="15" spans="1:9" ht="12.75">
      <c r="A15" t="s">
        <v>115</v>
      </c>
      <c r="B15" s="26" t="e">
        <f>#REF!</f>
        <v>#REF!</v>
      </c>
      <c r="C15" s="26" t="e">
        <f>#REF!</f>
        <v>#REF!</v>
      </c>
      <c r="D15" s="33" t="e">
        <f t="shared" si="0"/>
        <v>#REF!</v>
      </c>
      <c r="E15" s="26" t="e">
        <f>#REF!</f>
        <v>#REF!</v>
      </c>
      <c r="F15" s="26" t="e">
        <f>#REF!</f>
        <v>#REF!</v>
      </c>
      <c r="G15" s="33" t="e">
        <f t="shared" si="1"/>
        <v>#REF!</v>
      </c>
      <c r="H15" s="46" t="e">
        <f t="shared" si="2"/>
        <v>#REF!</v>
      </c>
      <c r="I15" s="46" t="e">
        <f t="shared" si="3"/>
        <v>#REF!</v>
      </c>
    </row>
    <row r="16" spans="1:9" ht="12.75">
      <c r="A16" t="s">
        <v>116</v>
      </c>
      <c r="B16" s="26" t="e">
        <f>#REF!</f>
        <v>#REF!</v>
      </c>
      <c r="C16" s="26" t="e">
        <f>#REF!</f>
        <v>#REF!</v>
      </c>
      <c r="D16" s="33" t="e">
        <f t="shared" si="0"/>
        <v>#REF!</v>
      </c>
      <c r="E16" s="26" t="e">
        <f>#REF!</f>
        <v>#REF!</v>
      </c>
      <c r="F16" s="26" t="e">
        <f>#REF!</f>
        <v>#REF!</v>
      </c>
      <c r="G16" s="33" t="e">
        <f t="shared" si="1"/>
        <v>#REF!</v>
      </c>
      <c r="H16" s="46" t="e">
        <f t="shared" si="2"/>
        <v>#REF!</v>
      </c>
      <c r="I16" s="46" t="e">
        <f t="shared" si="3"/>
        <v>#REF!</v>
      </c>
    </row>
    <row r="17" spans="1:9" ht="12.75">
      <c r="A17" t="s">
        <v>117</v>
      </c>
      <c r="B17" s="26" t="e">
        <f>#REF!</f>
        <v>#REF!</v>
      </c>
      <c r="C17" s="26" t="e">
        <f>#REF!</f>
        <v>#REF!</v>
      </c>
      <c r="D17" s="33" t="e">
        <f t="shared" si="0"/>
        <v>#REF!</v>
      </c>
      <c r="E17" s="26" t="e">
        <f>#REF!</f>
        <v>#REF!</v>
      </c>
      <c r="F17" s="26" t="e">
        <f>#REF!</f>
        <v>#REF!</v>
      </c>
      <c r="G17" s="33" t="e">
        <f t="shared" si="1"/>
        <v>#REF!</v>
      </c>
      <c r="H17" s="46" t="e">
        <f t="shared" si="2"/>
        <v>#REF!</v>
      </c>
      <c r="I17" s="46" t="e">
        <f t="shared" si="3"/>
        <v>#REF!</v>
      </c>
    </row>
    <row r="18" spans="1:9" ht="12.75">
      <c r="A18" t="s">
        <v>178</v>
      </c>
      <c r="B18" s="26" t="e">
        <f>#REF!</f>
        <v>#REF!</v>
      </c>
      <c r="C18" s="26" t="e">
        <f>#REF!</f>
        <v>#REF!</v>
      </c>
      <c r="D18" s="33" t="e">
        <f t="shared" si="0"/>
        <v>#REF!</v>
      </c>
      <c r="E18" s="26" t="e">
        <f>#REF!</f>
        <v>#REF!</v>
      </c>
      <c r="F18" s="26" t="e">
        <f>#REF!</f>
        <v>#REF!</v>
      </c>
      <c r="G18" s="33" t="e">
        <f t="shared" si="1"/>
        <v>#REF!</v>
      </c>
      <c r="H18" s="46" t="e">
        <f t="shared" si="2"/>
        <v>#REF!</v>
      </c>
      <c r="I18" s="46" t="e">
        <f t="shared" si="3"/>
        <v>#REF!</v>
      </c>
    </row>
    <row r="19" spans="1:9" ht="12.75">
      <c r="A19" t="s">
        <v>118</v>
      </c>
      <c r="B19" s="26" t="e">
        <f>#REF!</f>
        <v>#REF!</v>
      </c>
      <c r="C19" s="26" t="e">
        <f>#REF!</f>
        <v>#REF!</v>
      </c>
      <c r="D19" s="33" t="e">
        <f t="shared" si="0"/>
        <v>#REF!</v>
      </c>
      <c r="E19" s="26" t="e">
        <f>#REF!</f>
        <v>#REF!</v>
      </c>
      <c r="F19" s="26" t="e">
        <f>#REF!</f>
        <v>#REF!</v>
      </c>
      <c r="G19" s="33" t="e">
        <f t="shared" si="1"/>
        <v>#REF!</v>
      </c>
      <c r="H19" s="46" t="e">
        <f t="shared" si="2"/>
        <v>#REF!</v>
      </c>
      <c r="I19" s="46" t="e">
        <f t="shared" si="3"/>
        <v>#REF!</v>
      </c>
    </row>
    <row r="20" spans="1:9" ht="12.75">
      <c r="A20" t="s">
        <v>119</v>
      </c>
      <c r="B20" s="26" t="e">
        <f>#REF!</f>
        <v>#REF!</v>
      </c>
      <c r="C20" s="26" t="e">
        <f>#REF!</f>
        <v>#REF!</v>
      </c>
      <c r="D20" s="33" t="e">
        <f t="shared" si="0"/>
        <v>#REF!</v>
      </c>
      <c r="E20" s="26" t="e">
        <f>#REF!</f>
        <v>#REF!</v>
      </c>
      <c r="F20" s="26" t="e">
        <f>#REF!</f>
        <v>#REF!</v>
      </c>
      <c r="G20" s="33" t="e">
        <f t="shared" si="1"/>
        <v>#REF!</v>
      </c>
      <c r="H20" s="46" t="e">
        <f t="shared" si="2"/>
        <v>#REF!</v>
      </c>
      <c r="I20" s="46" t="e">
        <f t="shared" si="3"/>
        <v>#REF!</v>
      </c>
    </row>
    <row r="21" spans="1:9" ht="12.75">
      <c r="A21" t="s">
        <v>120</v>
      </c>
      <c r="B21" s="26" t="e">
        <f>#REF!</f>
        <v>#REF!</v>
      </c>
      <c r="C21" s="26" t="e">
        <f>#REF!</f>
        <v>#REF!</v>
      </c>
      <c r="D21" s="33" t="e">
        <f t="shared" si="0"/>
        <v>#REF!</v>
      </c>
      <c r="E21" s="26" t="e">
        <f>#REF!</f>
        <v>#REF!</v>
      </c>
      <c r="F21" s="26" t="e">
        <f>#REF!</f>
        <v>#REF!</v>
      </c>
      <c r="G21" s="33" t="e">
        <f t="shared" si="1"/>
        <v>#REF!</v>
      </c>
      <c r="H21" s="46" t="e">
        <f t="shared" si="2"/>
        <v>#REF!</v>
      </c>
      <c r="I21" s="46" t="e">
        <f t="shared" si="3"/>
        <v>#REF!</v>
      </c>
    </row>
    <row r="22" spans="1:9" ht="12.75">
      <c r="A22" t="s">
        <v>121</v>
      </c>
      <c r="B22" s="26" t="e">
        <f>#REF!</f>
        <v>#REF!</v>
      </c>
      <c r="C22" s="26" t="e">
        <f>#REF!</f>
        <v>#REF!</v>
      </c>
      <c r="D22" s="33" t="e">
        <f t="shared" si="0"/>
        <v>#REF!</v>
      </c>
      <c r="E22" s="26" t="e">
        <f>#REF!</f>
        <v>#REF!</v>
      </c>
      <c r="F22" s="26" t="e">
        <f>#REF!</f>
        <v>#REF!</v>
      </c>
      <c r="G22" s="33" t="e">
        <f t="shared" si="1"/>
        <v>#REF!</v>
      </c>
      <c r="H22" s="46" t="e">
        <f t="shared" si="2"/>
        <v>#REF!</v>
      </c>
      <c r="I22" s="46" t="e">
        <f t="shared" si="3"/>
        <v>#REF!</v>
      </c>
    </row>
    <row r="23" spans="1:9" ht="12.75">
      <c r="A23" t="s">
        <v>122</v>
      </c>
      <c r="B23" s="26" t="e">
        <f>#REF!</f>
        <v>#REF!</v>
      </c>
      <c r="C23" s="26" t="e">
        <f>#REF!</f>
        <v>#REF!</v>
      </c>
      <c r="D23" s="33" t="e">
        <f t="shared" si="0"/>
        <v>#REF!</v>
      </c>
      <c r="E23" s="26" t="e">
        <f>#REF!</f>
        <v>#REF!</v>
      </c>
      <c r="F23" s="26" t="e">
        <f>#REF!</f>
        <v>#REF!</v>
      </c>
      <c r="G23" s="33" t="e">
        <f>E23-F23</f>
        <v>#REF!</v>
      </c>
      <c r="H23" s="46" t="e">
        <f t="shared" si="2"/>
        <v>#REF!</v>
      </c>
      <c r="I23" s="46" t="e">
        <f t="shared" si="3"/>
        <v>#REF!</v>
      </c>
    </row>
    <row r="24" spans="1:9" ht="12.75">
      <c r="A24" t="s">
        <v>176</v>
      </c>
      <c r="B24" s="26" t="e">
        <f>#REF!</f>
        <v>#REF!</v>
      </c>
      <c r="C24" s="26" t="e">
        <f>#REF!</f>
        <v>#REF!</v>
      </c>
      <c r="D24" s="33" t="e">
        <f t="shared" si="0"/>
        <v>#REF!</v>
      </c>
      <c r="E24" s="26" t="e">
        <f>#REF!</f>
        <v>#REF!</v>
      </c>
      <c r="F24" s="26" t="e">
        <f>#REF!</f>
        <v>#REF!</v>
      </c>
      <c r="G24" s="33" t="e">
        <f>E24-F24</f>
        <v>#REF!</v>
      </c>
      <c r="H24" s="46" t="e">
        <f t="shared" si="2"/>
        <v>#REF!</v>
      </c>
      <c r="I24" s="46" t="e">
        <f t="shared" si="3"/>
        <v>#REF!</v>
      </c>
    </row>
    <row r="25" spans="1:9" ht="12.75">
      <c r="A25" t="s">
        <v>177</v>
      </c>
      <c r="B25" s="26" t="e">
        <f>#REF!</f>
        <v>#REF!</v>
      </c>
      <c r="C25" s="26" t="e">
        <f>#REF!</f>
        <v>#REF!</v>
      </c>
      <c r="D25" s="33" t="e">
        <f t="shared" si="0"/>
        <v>#REF!</v>
      </c>
      <c r="E25" s="26" t="e">
        <f>#REF!</f>
        <v>#REF!</v>
      </c>
      <c r="F25" s="26" t="e">
        <f>#REF!</f>
        <v>#REF!</v>
      </c>
      <c r="G25" s="33" t="e">
        <f>E25-F25</f>
        <v>#REF!</v>
      </c>
      <c r="H25" s="46" t="e">
        <f t="shared" si="2"/>
        <v>#REF!</v>
      </c>
      <c r="I25" s="46" t="e">
        <f t="shared" si="3"/>
        <v>#REF!</v>
      </c>
    </row>
    <row r="26" spans="1:9" ht="12.75">
      <c r="A26" t="s">
        <v>124</v>
      </c>
      <c r="B26" s="26" t="e">
        <f>#REF!</f>
        <v>#REF!</v>
      </c>
      <c r="C26" s="26" t="e">
        <f>#REF!</f>
        <v>#REF!</v>
      </c>
      <c r="D26" s="33" t="e">
        <f t="shared" si="0"/>
        <v>#REF!</v>
      </c>
      <c r="E26" s="26" t="e">
        <f>#REF!</f>
        <v>#REF!</v>
      </c>
      <c r="F26" s="26" t="e">
        <f>#REF!</f>
        <v>#REF!</v>
      </c>
      <c r="G26" s="33" t="e">
        <f>E26-F26</f>
        <v>#REF!</v>
      </c>
      <c r="H26" s="46" t="e">
        <f t="shared" si="2"/>
        <v>#REF!</v>
      </c>
      <c r="I26" s="46" t="e">
        <f t="shared" si="3"/>
        <v>#REF!</v>
      </c>
    </row>
    <row r="27" spans="1:9" ht="12.75">
      <c r="A27" s="11" t="s">
        <v>3</v>
      </c>
      <c r="B27" s="27" t="e">
        <f>SUM(B28:B31)</f>
        <v>#REF!</v>
      </c>
      <c r="C27" s="27" t="e">
        <f>SUM(C28:C31)</f>
        <v>#REF!</v>
      </c>
      <c r="D27" s="27" t="e">
        <f>B27-C27</f>
        <v>#REF!</v>
      </c>
      <c r="E27" s="27" t="e">
        <f>SUM(E28:E31)</f>
        <v>#REF!</v>
      </c>
      <c r="F27" s="27" t="e">
        <f>SUM(F28:F31)</f>
        <v>#REF!</v>
      </c>
      <c r="G27" s="27" t="e">
        <f>E27-F27</f>
        <v>#REF!</v>
      </c>
      <c r="H27" s="47" t="e">
        <f t="shared" si="2"/>
        <v>#REF!</v>
      </c>
      <c r="I27" s="47" t="e">
        <f t="shared" si="3"/>
        <v>#REF!</v>
      </c>
    </row>
    <row r="28" spans="1:9" ht="12.75">
      <c r="A28" t="s">
        <v>125</v>
      </c>
      <c r="B28" s="26" t="e">
        <f>#REF!</f>
        <v>#REF!</v>
      </c>
      <c r="C28" s="26" t="e">
        <f>#REF!</f>
        <v>#REF!</v>
      </c>
      <c r="D28" s="33" t="e">
        <f t="shared" si="0"/>
        <v>#REF!</v>
      </c>
      <c r="E28" s="26" t="e">
        <f>#REF!</f>
        <v>#REF!</v>
      </c>
      <c r="F28" s="26" t="e">
        <f>#REF!</f>
        <v>#REF!</v>
      </c>
      <c r="G28" s="33" t="e">
        <f aca="true" t="shared" si="4" ref="G28:G91">E28-F28</f>
        <v>#REF!</v>
      </c>
      <c r="H28" s="46" t="e">
        <f t="shared" si="2"/>
        <v>#REF!</v>
      </c>
      <c r="I28" s="46" t="e">
        <f t="shared" si="3"/>
        <v>#REF!</v>
      </c>
    </row>
    <row r="29" spans="1:9" ht="12.75">
      <c r="A29" t="s">
        <v>179</v>
      </c>
      <c r="B29" s="26" t="e">
        <f>#REF!</f>
        <v>#REF!</v>
      </c>
      <c r="C29" s="26" t="e">
        <f>#REF!</f>
        <v>#REF!</v>
      </c>
      <c r="D29" s="33" t="e">
        <f t="shared" si="0"/>
        <v>#REF!</v>
      </c>
      <c r="E29" s="26" t="e">
        <f>#REF!</f>
        <v>#REF!</v>
      </c>
      <c r="F29" s="26" t="e">
        <f>#REF!</f>
        <v>#REF!</v>
      </c>
      <c r="G29" s="33" t="e">
        <f t="shared" si="4"/>
        <v>#REF!</v>
      </c>
      <c r="H29" s="46" t="e">
        <f t="shared" si="2"/>
        <v>#REF!</v>
      </c>
      <c r="I29" s="46" t="e">
        <f t="shared" si="3"/>
        <v>#REF!</v>
      </c>
    </row>
    <row r="30" spans="1:9" ht="12.75">
      <c r="A30" t="s">
        <v>181</v>
      </c>
      <c r="B30" s="26" t="e">
        <f>#REF!</f>
        <v>#REF!</v>
      </c>
      <c r="C30" s="26" t="e">
        <f>#REF!</f>
        <v>#REF!</v>
      </c>
      <c r="D30" s="33" t="e">
        <f t="shared" si="0"/>
        <v>#REF!</v>
      </c>
      <c r="E30" s="26" t="e">
        <f>#REF!</f>
        <v>#REF!</v>
      </c>
      <c r="F30" s="26" t="e">
        <f>#REF!</f>
        <v>#REF!</v>
      </c>
      <c r="G30" s="33" t="e">
        <f t="shared" si="4"/>
        <v>#REF!</v>
      </c>
      <c r="H30" s="46" t="e">
        <f t="shared" si="2"/>
        <v>#REF!</v>
      </c>
      <c r="I30" s="46" t="e">
        <f t="shared" si="3"/>
        <v>#REF!</v>
      </c>
    </row>
    <row r="31" spans="1:9" ht="12.75">
      <c r="A31" t="s">
        <v>180</v>
      </c>
      <c r="B31" s="26" t="e">
        <f>#REF!</f>
        <v>#REF!</v>
      </c>
      <c r="C31" s="26" t="e">
        <f>#REF!</f>
        <v>#REF!</v>
      </c>
      <c r="D31" s="33" t="e">
        <f t="shared" si="0"/>
        <v>#REF!</v>
      </c>
      <c r="E31" s="26" t="e">
        <f>#REF!</f>
        <v>#REF!</v>
      </c>
      <c r="F31" s="26" t="e">
        <f>#REF!</f>
        <v>#REF!</v>
      </c>
      <c r="G31" s="33" t="e">
        <f t="shared" si="4"/>
        <v>#REF!</v>
      </c>
      <c r="H31" s="46" t="e">
        <f t="shared" si="2"/>
        <v>#REF!</v>
      </c>
      <c r="I31" s="46" t="e">
        <f t="shared" si="3"/>
        <v>#REF!</v>
      </c>
    </row>
    <row r="32" spans="1:9" ht="12.75">
      <c r="A32" s="41" t="s">
        <v>182</v>
      </c>
      <c r="B32" s="27" t="e">
        <f>#REF!</f>
        <v>#REF!</v>
      </c>
      <c r="C32" s="27" t="e">
        <f>#REF!</f>
        <v>#REF!</v>
      </c>
      <c r="D32" s="27" t="e">
        <f>B32-C32</f>
        <v>#REF!</v>
      </c>
      <c r="E32" s="27" t="e">
        <f>#REF!</f>
        <v>#REF!</v>
      </c>
      <c r="F32" s="27" t="e">
        <f>#REF!</f>
        <v>#REF!</v>
      </c>
      <c r="G32" s="27" t="e">
        <f>E32-F32</f>
        <v>#REF!</v>
      </c>
      <c r="H32" s="47" t="e">
        <f t="shared" si="2"/>
        <v>#REF!</v>
      </c>
      <c r="I32" s="47" t="e">
        <f t="shared" si="3"/>
        <v>#REF!</v>
      </c>
    </row>
    <row r="33" spans="1:9" ht="12.75">
      <c r="A33" s="12" t="s">
        <v>4</v>
      </c>
      <c r="B33" s="27" t="e">
        <f>SUM(B34:B37)</f>
        <v>#REF!</v>
      </c>
      <c r="C33" s="27" t="e">
        <f>SUM(C34:C37)</f>
        <v>#REF!</v>
      </c>
      <c r="D33" s="27" t="e">
        <f t="shared" si="0"/>
        <v>#REF!</v>
      </c>
      <c r="E33" s="27" t="e">
        <f>SUM(E34:E37)</f>
        <v>#REF!</v>
      </c>
      <c r="F33" s="27" t="e">
        <f>SUM(F34:F37)</f>
        <v>#REF!</v>
      </c>
      <c r="G33" s="27" t="e">
        <f t="shared" si="4"/>
        <v>#REF!</v>
      </c>
      <c r="H33" s="47" t="e">
        <f t="shared" si="2"/>
        <v>#REF!</v>
      </c>
      <c r="I33" s="47" t="e">
        <f t="shared" si="3"/>
        <v>#REF!</v>
      </c>
    </row>
    <row r="34" spans="1:9" ht="12.75">
      <c r="A34" s="42" t="s">
        <v>126</v>
      </c>
      <c r="B34" s="26" t="e">
        <f>#REF!</f>
        <v>#REF!</v>
      </c>
      <c r="C34" s="26" t="e">
        <f>#REF!</f>
        <v>#REF!</v>
      </c>
      <c r="D34" s="33" t="e">
        <f t="shared" si="0"/>
        <v>#REF!</v>
      </c>
      <c r="E34" s="26" t="e">
        <f>#REF!</f>
        <v>#REF!</v>
      </c>
      <c r="F34" s="26" t="e">
        <f>#REF!</f>
        <v>#REF!</v>
      </c>
      <c r="G34" s="33" t="e">
        <f t="shared" si="4"/>
        <v>#REF!</v>
      </c>
      <c r="H34" s="46" t="e">
        <f t="shared" si="2"/>
        <v>#REF!</v>
      </c>
      <c r="I34" s="46" t="e">
        <f t="shared" si="3"/>
        <v>#REF!</v>
      </c>
    </row>
    <row r="35" spans="1:9" ht="12.75">
      <c r="A35" s="42" t="s">
        <v>127</v>
      </c>
      <c r="B35" s="26" t="e">
        <f>#REF!</f>
        <v>#REF!</v>
      </c>
      <c r="C35" s="26" t="e">
        <f>#REF!</f>
        <v>#REF!</v>
      </c>
      <c r="D35" s="33" t="e">
        <f t="shared" si="0"/>
        <v>#REF!</v>
      </c>
      <c r="E35" s="26" t="e">
        <f>#REF!</f>
        <v>#REF!</v>
      </c>
      <c r="F35" s="26" t="e">
        <f>#REF!</f>
        <v>#REF!</v>
      </c>
      <c r="G35" s="33" t="e">
        <f t="shared" si="4"/>
        <v>#REF!</v>
      </c>
      <c r="H35" s="46" t="e">
        <f t="shared" si="2"/>
        <v>#REF!</v>
      </c>
      <c r="I35" s="46" t="e">
        <f t="shared" si="3"/>
        <v>#REF!</v>
      </c>
    </row>
    <row r="36" spans="1:9" ht="12.75">
      <c r="A36" s="42" t="s">
        <v>65</v>
      </c>
      <c r="B36" s="26" t="e">
        <f>#REF!</f>
        <v>#REF!</v>
      </c>
      <c r="C36" s="26" t="e">
        <f>#REF!</f>
        <v>#REF!</v>
      </c>
      <c r="D36" s="33" t="e">
        <f t="shared" si="0"/>
        <v>#REF!</v>
      </c>
      <c r="E36" s="26" t="e">
        <f>#REF!</f>
        <v>#REF!</v>
      </c>
      <c r="F36" s="26" t="e">
        <f>#REF!</f>
        <v>#REF!</v>
      </c>
      <c r="G36" s="33" t="e">
        <f t="shared" si="4"/>
        <v>#REF!</v>
      </c>
      <c r="H36" s="46" t="e">
        <f t="shared" si="2"/>
        <v>#REF!</v>
      </c>
      <c r="I36" s="46" t="e">
        <f t="shared" si="3"/>
        <v>#REF!</v>
      </c>
    </row>
    <row r="37" spans="1:9" ht="12.75">
      <c r="A37" s="42" t="s">
        <v>66</v>
      </c>
      <c r="B37" s="26" t="e">
        <f>#REF!</f>
        <v>#REF!</v>
      </c>
      <c r="C37" s="26" t="e">
        <f>#REF!</f>
        <v>#REF!</v>
      </c>
      <c r="D37" s="33" t="e">
        <f t="shared" si="0"/>
        <v>#REF!</v>
      </c>
      <c r="E37" s="26" t="e">
        <f>#REF!</f>
        <v>#REF!</v>
      </c>
      <c r="F37" s="26" t="e">
        <f>#REF!</f>
        <v>#REF!</v>
      </c>
      <c r="G37" s="33" t="e">
        <f t="shared" si="4"/>
        <v>#REF!</v>
      </c>
      <c r="H37" s="46" t="e">
        <f t="shared" si="2"/>
        <v>#REF!</v>
      </c>
      <c r="I37" s="46" t="e">
        <f t="shared" si="3"/>
        <v>#REF!</v>
      </c>
    </row>
    <row r="38" spans="1:9" s="7" customFormat="1" ht="12.75">
      <c r="A38" s="13" t="s">
        <v>183</v>
      </c>
      <c r="B38" s="27" t="e">
        <f>SUM(B39:B42)</f>
        <v>#REF!</v>
      </c>
      <c r="C38" s="27" t="e">
        <f>SUM(C39:C42)</f>
        <v>#REF!</v>
      </c>
      <c r="D38" s="27" t="e">
        <f t="shared" si="0"/>
        <v>#REF!</v>
      </c>
      <c r="E38" s="27" t="e">
        <f>SUM(E39:E42)</f>
        <v>#REF!</v>
      </c>
      <c r="F38" s="27" t="e">
        <f>SUM(F39:F42)</f>
        <v>#REF!</v>
      </c>
      <c r="G38" s="27" t="e">
        <f t="shared" si="4"/>
        <v>#REF!</v>
      </c>
      <c r="H38" s="47" t="e">
        <f t="shared" si="2"/>
        <v>#REF!</v>
      </c>
      <c r="I38" s="47" t="e">
        <f t="shared" si="3"/>
        <v>#REF!</v>
      </c>
    </row>
    <row r="39" spans="1:9" s="7" customFormat="1" ht="12.75">
      <c r="A39" t="s">
        <v>47</v>
      </c>
      <c r="B39" s="33" t="e">
        <f>#REF!</f>
        <v>#REF!</v>
      </c>
      <c r="C39" s="33" t="e">
        <f>#REF!</f>
        <v>#REF!</v>
      </c>
      <c r="D39" s="33" t="e">
        <f t="shared" si="0"/>
        <v>#REF!</v>
      </c>
      <c r="E39" s="33" t="e">
        <f>#REF!</f>
        <v>#REF!</v>
      </c>
      <c r="F39" s="33" t="e">
        <f>#REF!</f>
        <v>#REF!</v>
      </c>
      <c r="G39" s="33" t="e">
        <f t="shared" si="4"/>
        <v>#REF!</v>
      </c>
      <c r="H39" s="46" t="e">
        <f t="shared" si="2"/>
        <v>#REF!</v>
      </c>
      <c r="I39" s="46" t="e">
        <f t="shared" si="3"/>
        <v>#REF!</v>
      </c>
    </row>
    <row r="40" spans="1:9" s="7" customFormat="1" ht="12.75">
      <c r="A40" t="s">
        <v>67</v>
      </c>
      <c r="B40" s="33" t="e">
        <f>#REF!</f>
        <v>#REF!</v>
      </c>
      <c r="C40" s="33" t="e">
        <f>#REF!</f>
        <v>#REF!</v>
      </c>
      <c r="D40" s="33" t="e">
        <f t="shared" si="0"/>
        <v>#REF!</v>
      </c>
      <c r="E40" s="33" t="e">
        <f>#REF!</f>
        <v>#REF!</v>
      </c>
      <c r="F40" s="33" t="e">
        <f>#REF!</f>
        <v>#REF!</v>
      </c>
      <c r="G40" s="33" t="e">
        <f t="shared" si="4"/>
        <v>#REF!</v>
      </c>
      <c r="H40" s="46" t="e">
        <f t="shared" si="2"/>
        <v>#REF!</v>
      </c>
      <c r="I40" s="46" t="e">
        <f t="shared" si="3"/>
        <v>#REF!</v>
      </c>
    </row>
    <row r="41" spans="1:9" s="7" customFormat="1" ht="12.75">
      <c r="A41" t="s">
        <v>68</v>
      </c>
      <c r="B41" s="33" t="e">
        <f>#REF!</f>
        <v>#REF!</v>
      </c>
      <c r="C41" s="33" t="e">
        <f>#REF!</f>
        <v>#REF!</v>
      </c>
      <c r="D41" s="33" t="e">
        <f t="shared" si="0"/>
        <v>#REF!</v>
      </c>
      <c r="E41" s="33" t="e">
        <f>#REF!</f>
        <v>#REF!</v>
      </c>
      <c r="F41" s="33" t="e">
        <f>#REF!</f>
        <v>#REF!</v>
      </c>
      <c r="G41" s="33" t="e">
        <f t="shared" si="4"/>
        <v>#REF!</v>
      </c>
      <c r="H41" s="46" t="e">
        <f t="shared" si="2"/>
        <v>#REF!</v>
      </c>
      <c r="I41" s="46" t="e">
        <f t="shared" si="3"/>
        <v>#REF!</v>
      </c>
    </row>
    <row r="42" spans="1:9" s="7" customFormat="1" ht="12.75">
      <c r="A42" t="s">
        <v>8</v>
      </c>
      <c r="B42" s="33" t="e">
        <f>#REF!</f>
        <v>#REF!</v>
      </c>
      <c r="C42" s="33" t="e">
        <f>#REF!</f>
        <v>#REF!</v>
      </c>
      <c r="D42" s="33" t="e">
        <f t="shared" si="0"/>
        <v>#REF!</v>
      </c>
      <c r="E42" s="33" t="e">
        <f>#REF!</f>
        <v>#REF!</v>
      </c>
      <c r="F42" s="33" t="e">
        <f>#REF!</f>
        <v>#REF!</v>
      </c>
      <c r="G42" s="33" t="e">
        <f t="shared" si="4"/>
        <v>#REF!</v>
      </c>
      <c r="H42" s="46" t="e">
        <f t="shared" si="2"/>
        <v>#REF!</v>
      </c>
      <c r="I42" s="46" t="e">
        <f t="shared" si="3"/>
        <v>#REF!</v>
      </c>
    </row>
    <row r="43" spans="1:9" s="7" customFormat="1" ht="12.75">
      <c r="A43" s="13" t="s">
        <v>184</v>
      </c>
      <c r="B43" s="27" t="e">
        <f>SUM(B44:B47)</f>
        <v>#REF!</v>
      </c>
      <c r="C43" s="27" t="e">
        <f>SUM(C44:C47)</f>
        <v>#REF!</v>
      </c>
      <c r="D43" s="27" t="e">
        <f t="shared" si="0"/>
        <v>#REF!</v>
      </c>
      <c r="E43" s="27" t="e">
        <f>SUM(E44:E47)</f>
        <v>#REF!</v>
      </c>
      <c r="F43" s="27" t="e">
        <f>SUM(F44:F47)</f>
        <v>#REF!</v>
      </c>
      <c r="G43" s="27" t="e">
        <f t="shared" si="4"/>
        <v>#REF!</v>
      </c>
      <c r="H43" s="47" t="e">
        <f t="shared" si="2"/>
        <v>#REF!</v>
      </c>
      <c r="I43" s="47" t="e">
        <f t="shared" si="3"/>
        <v>#REF!</v>
      </c>
    </row>
    <row r="44" spans="1:9" s="7" customFormat="1" ht="12.75">
      <c r="A44" t="s">
        <v>69</v>
      </c>
      <c r="B44" s="33" t="e">
        <f>#REF!</f>
        <v>#REF!</v>
      </c>
      <c r="C44" s="33" t="e">
        <f>#REF!</f>
        <v>#REF!</v>
      </c>
      <c r="D44" s="33" t="e">
        <f t="shared" si="0"/>
        <v>#REF!</v>
      </c>
      <c r="E44" s="33" t="e">
        <f>#REF!</f>
        <v>#REF!</v>
      </c>
      <c r="F44" s="33" t="e">
        <f>#REF!</f>
        <v>#REF!</v>
      </c>
      <c r="G44" s="33" t="e">
        <f t="shared" si="4"/>
        <v>#REF!</v>
      </c>
      <c r="H44" s="46" t="e">
        <f t="shared" si="2"/>
        <v>#REF!</v>
      </c>
      <c r="I44" s="46" t="e">
        <f t="shared" si="3"/>
        <v>#REF!</v>
      </c>
    </row>
    <row r="45" spans="1:9" s="7" customFormat="1" ht="12.75">
      <c r="A45" t="s">
        <v>70</v>
      </c>
      <c r="B45" s="33" t="e">
        <f>#REF!</f>
        <v>#REF!</v>
      </c>
      <c r="C45" s="33" t="e">
        <f>#REF!</f>
        <v>#REF!</v>
      </c>
      <c r="D45" s="33" t="e">
        <f t="shared" si="0"/>
        <v>#REF!</v>
      </c>
      <c r="E45" s="33" t="e">
        <f>#REF!</f>
        <v>#REF!</v>
      </c>
      <c r="F45" s="33" t="e">
        <f>#REF!</f>
        <v>#REF!</v>
      </c>
      <c r="G45" s="33" t="e">
        <f t="shared" si="4"/>
        <v>#REF!</v>
      </c>
      <c r="H45" s="46" t="e">
        <f t="shared" si="2"/>
        <v>#REF!</v>
      </c>
      <c r="I45" s="46" t="e">
        <f t="shared" si="3"/>
        <v>#REF!</v>
      </c>
    </row>
    <row r="46" spans="1:9" s="7" customFormat="1" ht="12.75">
      <c r="A46" t="s">
        <v>71</v>
      </c>
      <c r="B46" s="33" t="e">
        <f>#REF!</f>
        <v>#REF!</v>
      </c>
      <c r="C46" s="33" t="e">
        <f>#REF!</f>
        <v>#REF!</v>
      </c>
      <c r="D46" s="33" t="e">
        <f t="shared" si="0"/>
        <v>#REF!</v>
      </c>
      <c r="E46" s="33" t="e">
        <f>#REF!</f>
        <v>#REF!</v>
      </c>
      <c r="F46" s="33" t="e">
        <f>#REF!</f>
        <v>#REF!</v>
      </c>
      <c r="G46" s="33" t="e">
        <f t="shared" si="4"/>
        <v>#REF!</v>
      </c>
      <c r="H46" s="46" t="e">
        <f t="shared" si="2"/>
        <v>#REF!</v>
      </c>
      <c r="I46" s="46" t="e">
        <f t="shared" si="3"/>
        <v>#REF!</v>
      </c>
    </row>
    <row r="47" spans="1:9" s="7" customFormat="1" ht="13.5" thickBot="1">
      <c r="A47" s="43" t="s">
        <v>72</v>
      </c>
      <c r="B47" s="34" t="e">
        <f>#REF!</f>
        <v>#REF!</v>
      </c>
      <c r="C47" s="34" t="e">
        <f>#REF!</f>
        <v>#REF!</v>
      </c>
      <c r="D47" s="34" t="e">
        <f t="shared" si="0"/>
        <v>#REF!</v>
      </c>
      <c r="E47" s="34" t="e">
        <f>#REF!</f>
        <v>#REF!</v>
      </c>
      <c r="F47" s="34" t="e">
        <f>#REF!</f>
        <v>#REF!</v>
      </c>
      <c r="G47" s="34" t="e">
        <f t="shared" si="4"/>
        <v>#REF!</v>
      </c>
      <c r="H47" s="50" t="e">
        <f t="shared" si="2"/>
        <v>#REF!</v>
      </c>
      <c r="I47" s="50" t="e">
        <f t="shared" si="3"/>
        <v>#REF!</v>
      </c>
    </row>
    <row r="48" ht="12.75">
      <c r="A48" s="3" t="s">
        <v>217</v>
      </c>
    </row>
    <row r="49" spans="1:4" ht="12.75">
      <c r="A49" s="3"/>
      <c r="D49" s="27" t="s">
        <v>44</v>
      </c>
    </row>
    <row r="50" spans="1:9" ht="13.5" thickBot="1">
      <c r="A50" s="18"/>
      <c r="B50" s="28"/>
      <c r="C50" s="28"/>
      <c r="D50" s="28"/>
      <c r="E50" s="28"/>
      <c r="F50" s="28"/>
      <c r="G50" s="28"/>
      <c r="H50" s="21"/>
      <c r="I50" s="21" t="s">
        <v>62</v>
      </c>
    </row>
    <row r="51" spans="1:8" ht="12.75">
      <c r="A51" s="5" t="s">
        <v>0</v>
      </c>
      <c r="C51" s="35" t="s">
        <v>39</v>
      </c>
      <c r="F51" s="27" t="s">
        <v>40</v>
      </c>
      <c r="H51" s="54" t="s">
        <v>60</v>
      </c>
    </row>
    <row r="52" spans="1:9" ht="13.5" thickBot="1">
      <c r="A52" s="19"/>
      <c r="B52" s="20" t="s">
        <v>41</v>
      </c>
      <c r="C52" s="20" t="s">
        <v>42</v>
      </c>
      <c r="D52" s="40" t="s">
        <v>43</v>
      </c>
      <c r="E52" s="20" t="s">
        <v>41</v>
      </c>
      <c r="F52" s="20" t="s">
        <v>42</v>
      </c>
      <c r="G52" s="40" t="s">
        <v>43</v>
      </c>
      <c r="H52" s="20" t="s">
        <v>58</v>
      </c>
      <c r="I52" s="20" t="s">
        <v>59</v>
      </c>
    </row>
    <row r="53" spans="1:9" s="7" customFormat="1" ht="12.75">
      <c r="A53" s="13" t="s">
        <v>185</v>
      </c>
      <c r="B53" s="27" t="e">
        <f>#REF!</f>
        <v>#REF!</v>
      </c>
      <c r="C53" s="27" t="e">
        <f>#REF!</f>
        <v>#REF!</v>
      </c>
      <c r="D53" s="27" t="e">
        <f t="shared" si="0"/>
        <v>#REF!</v>
      </c>
      <c r="E53" s="27" t="e">
        <f>#REF!</f>
        <v>#REF!</v>
      </c>
      <c r="F53" s="27" t="e">
        <f>#REF!</f>
        <v>#REF!</v>
      </c>
      <c r="G53" s="27" t="e">
        <f t="shared" si="4"/>
        <v>#REF!</v>
      </c>
      <c r="H53" s="47" t="e">
        <f aca="true" t="shared" si="5" ref="H53:H95">IF(B53&gt;0,E53/B53*100,"...")</f>
        <v>#REF!</v>
      </c>
      <c r="I53" s="47" t="e">
        <f aca="true" t="shared" si="6" ref="I53:I95">IF(C53&gt;0,F53/C53*100,"...")</f>
        <v>#REF!</v>
      </c>
    </row>
    <row r="54" spans="1:9" s="7" customFormat="1" ht="12.75">
      <c r="A54" s="13" t="s">
        <v>191</v>
      </c>
      <c r="B54" s="27" t="e">
        <f>SUM(B55:B60)</f>
        <v>#REF!</v>
      </c>
      <c r="C54" s="27" t="e">
        <f>SUM(C55:C60)</f>
        <v>#REF!</v>
      </c>
      <c r="D54" s="27" t="e">
        <f t="shared" si="0"/>
        <v>#REF!</v>
      </c>
      <c r="E54" s="27" t="e">
        <f>SUM(E55:E60)</f>
        <v>#REF!</v>
      </c>
      <c r="F54" s="27" t="e">
        <f>SUM(F55:F60)</f>
        <v>#REF!</v>
      </c>
      <c r="G54" s="27" t="e">
        <f t="shared" si="4"/>
        <v>#REF!</v>
      </c>
      <c r="H54" s="47" t="e">
        <f t="shared" si="5"/>
        <v>#REF!</v>
      </c>
      <c r="I54" s="47" t="e">
        <f t="shared" si="6"/>
        <v>#REF!</v>
      </c>
    </row>
    <row r="55" spans="1:9" ht="12.75">
      <c r="A55" t="s">
        <v>73</v>
      </c>
      <c r="B55" s="26" t="e">
        <f>#REF!</f>
        <v>#REF!</v>
      </c>
      <c r="C55" s="26" t="e">
        <f>#REF!</f>
        <v>#REF!</v>
      </c>
      <c r="D55" s="33" t="e">
        <f t="shared" si="0"/>
        <v>#REF!</v>
      </c>
      <c r="E55" s="26" t="e">
        <f>#REF!</f>
        <v>#REF!</v>
      </c>
      <c r="F55" s="26" t="e">
        <f>#REF!</f>
        <v>#REF!</v>
      </c>
      <c r="G55" s="33" t="e">
        <f t="shared" si="4"/>
        <v>#REF!</v>
      </c>
      <c r="H55" s="46" t="e">
        <f t="shared" si="5"/>
        <v>#REF!</v>
      </c>
      <c r="I55" s="46" t="e">
        <f t="shared" si="6"/>
        <v>#REF!</v>
      </c>
    </row>
    <row r="56" spans="1:9" ht="12.75">
      <c r="A56" t="s">
        <v>74</v>
      </c>
      <c r="B56" s="26" t="e">
        <f>#REF!</f>
        <v>#REF!</v>
      </c>
      <c r="C56" s="26" t="e">
        <f>#REF!</f>
        <v>#REF!</v>
      </c>
      <c r="D56" s="33" t="e">
        <f t="shared" si="0"/>
        <v>#REF!</v>
      </c>
      <c r="E56" s="26" t="e">
        <f>#REF!</f>
        <v>#REF!</v>
      </c>
      <c r="F56" s="26" t="e">
        <f>#REF!</f>
        <v>#REF!</v>
      </c>
      <c r="G56" s="33" t="e">
        <f>E56-F56</f>
        <v>#REF!</v>
      </c>
      <c r="H56" s="46" t="e">
        <f t="shared" si="5"/>
        <v>#REF!</v>
      </c>
      <c r="I56" s="46" t="e">
        <f t="shared" si="6"/>
        <v>#REF!</v>
      </c>
    </row>
    <row r="57" spans="1:9" ht="12.75">
      <c r="A57" t="s">
        <v>75</v>
      </c>
      <c r="B57" s="26" t="e">
        <f>#REF!</f>
        <v>#REF!</v>
      </c>
      <c r="C57" s="26" t="e">
        <f>#REF!</f>
        <v>#REF!</v>
      </c>
      <c r="D57" s="33" t="e">
        <f t="shared" si="0"/>
        <v>#REF!</v>
      </c>
      <c r="E57" s="26" t="e">
        <f>#REF!</f>
        <v>#REF!</v>
      </c>
      <c r="F57" s="26" t="e">
        <f>#REF!</f>
        <v>#REF!</v>
      </c>
      <c r="G57" s="33" t="e">
        <f>E57-F57</f>
        <v>#REF!</v>
      </c>
      <c r="H57" s="46" t="e">
        <f t="shared" si="5"/>
        <v>#REF!</v>
      </c>
      <c r="I57" s="46" t="e">
        <f t="shared" si="6"/>
        <v>#REF!</v>
      </c>
    </row>
    <row r="58" spans="1:9" ht="12.75">
      <c r="A58" t="s">
        <v>76</v>
      </c>
      <c r="B58" s="26" t="e">
        <f>#REF!</f>
        <v>#REF!</v>
      </c>
      <c r="C58" s="26" t="e">
        <f>#REF!</f>
        <v>#REF!</v>
      </c>
      <c r="D58" s="33" t="e">
        <f t="shared" si="0"/>
        <v>#REF!</v>
      </c>
      <c r="E58" s="26" t="e">
        <f>#REF!</f>
        <v>#REF!</v>
      </c>
      <c r="F58" s="26" t="e">
        <f>#REF!</f>
        <v>#REF!</v>
      </c>
      <c r="G58" s="33" t="e">
        <f>E58-F58</f>
        <v>#REF!</v>
      </c>
      <c r="H58" s="46" t="e">
        <f t="shared" si="5"/>
        <v>#REF!</v>
      </c>
      <c r="I58" s="46" t="e">
        <f t="shared" si="6"/>
        <v>#REF!</v>
      </c>
    </row>
    <row r="59" spans="1:9" ht="12.75">
      <c r="A59" t="s">
        <v>77</v>
      </c>
      <c r="B59" s="26" t="e">
        <f>#REF!</f>
        <v>#REF!</v>
      </c>
      <c r="C59" s="26" t="e">
        <f>#REF!</f>
        <v>#REF!</v>
      </c>
      <c r="D59" s="33" t="e">
        <f t="shared" si="0"/>
        <v>#REF!</v>
      </c>
      <c r="E59" s="26" t="e">
        <f>#REF!</f>
        <v>#REF!</v>
      </c>
      <c r="F59" s="26" t="e">
        <f>#REF!</f>
        <v>#REF!</v>
      </c>
      <c r="G59" s="33" t="e">
        <f>E59-F59</f>
        <v>#REF!</v>
      </c>
      <c r="H59" s="46" t="e">
        <f t="shared" si="5"/>
        <v>#REF!</v>
      </c>
      <c r="I59" s="46" t="e">
        <f t="shared" si="6"/>
        <v>#REF!</v>
      </c>
    </row>
    <row r="60" spans="1:9" ht="12.75">
      <c r="A60" s="45" t="s">
        <v>78</v>
      </c>
      <c r="B60" s="26" t="e">
        <f>#REF!</f>
        <v>#REF!</v>
      </c>
      <c r="C60" s="26" t="e">
        <f>#REF!</f>
        <v>#REF!</v>
      </c>
      <c r="D60" s="33" t="e">
        <f t="shared" si="0"/>
        <v>#REF!</v>
      </c>
      <c r="E60" s="26" t="e">
        <f>#REF!</f>
        <v>#REF!</v>
      </c>
      <c r="F60" s="26" t="e">
        <f>#REF!</f>
        <v>#REF!</v>
      </c>
      <c r="G60" s="33" t="e">
        <f t="shared" si="4"/>
        <v>#REF!</v>
      </c>
      <c r="H60" s="46" t="e">
        <f t="shared" si="5"/>
        <v>#REF!</v>
      </c>
      <c r="I60" s="46" t="e">
        <f t="shared" si="6"/>
        <v>#REF!</v>
      </c>
    </row>
    <row r="61" spans="1:9" s="7" customFormat="1" ht="12.75">
      <c r="A61" s="13" t="s">
        <v>5</v>
      </c>
      <c r="B61" s="27" t="e">
        <f>SUM(B62:B64)</f>
        <v>#REF!</v>
      </c>
      <c r="C61" s="27" t="e">
        <f>SUM(C62:C64)</f>
        <v>#REF!</v>
      </c>
      <c r="D61" s="27" t="e">
        <f t="shared" si="0"/>
        <v>#REF!</v>
      </c>
      <c r="E61" s="27" t="e">
        <f>SUM(E62:E64)</f>
        <v>#REF!</v>
      </c>
      <c r="F61" s="27" t="e">
        <f>SUM(F62:F64)</f>
        <v>#REF!</v>
      </c>
      <c r="G61" s="27" t="e">
        <f t="shared" si="4"/>
        <v>#REF!</v>
      </c>
      <c r="H61" s="47" t="e">
        <f t="shared" si="5"/>
        <v>#REF!</v>
      </c>
      <c r="I61" s="47" t="e">
        <f t="shared" si="6"/>
        <v>#REF!</v>
      </c>
    </row>
    <row r="62" spans="1:9" ht="12.75">
      <c r="A62" t="s">
        <v>79</v>
      </c>
      <c r="B62" s="26" t="e">
        <f>#REF!</f>
        <v>#REF!</v>
      </c>
      <c r="C62" s="26" t="e">
        <f>#REF!</f>
        <v>#REF!</v>
      </c>
      <c r="D62" s="33" t="e">
        <f t="shared" si="0"/>
        <v>#REF!</v>
      </c>
      <c r="E62" s="26" t="e">
        <f>#REF!</f>
        <v>#REF!</v>
      </c>
      <c r="F62" s="26" t="e">
        <f>#REF!</f>
        <v>#REF!</v>
      </c>
      <c r="G62" s="33" t="e">
        <f t="shared" si="4"/>
        <v>#REF!</v>
      </c>
      <c r="H62" s="46" t="e">
        <f t="shared" si="5"/>
        <v>#REF!</v>
      </c>
      <c r="I62" s="46" t="e">
        <f t="shared" si="6"/>
        <v>#REF!</v>
      </c>
    </row>
    <row r="63" spans="1:9" ht="12.75">
      <c r="A63" t="s">
        <v>80</v>
      </c>
      <c r="B63" s="26" t="e">
        <f>#REF!</f>
        <v>#REF!</v>
      </c>
      <c r="C63" s="26" t="e">
        <f>#REF!</f>
        <v>#REF!</v>
      </c>
      <c r="D63" s="33" t="e">
        <f t="shared" si="0"/>
        <v>#REF!</v>
      </c>
      <c r="E63" s="26" t="e">
        <f>#REF!</f>
        <v>#REF!</v>
      </c>
      <c r="F63" s="26" t="e">
        <f>#REF!</f>
        <v>#REF!</v>
      </c>
      <c r="G63" s="33" t="e">
        <f t="shared" si="4"/>
        <v>#REF!</v>
      </c>
      <c r="H63" s="46" t="e">
        <f t="shared" si="5"/>
        <v>#REF!</v>
      </c>
      <c r="I63" s="46" t="e">
        <f t="shared" si="6"/>
        <v>#REF!</v>
      </c>
    </row>
    <row r="64" spans="1:9" ht="12.75">
      <c r="A64" t="s">
        <v>81</v>
      </c>
      <c r="B64" s="26" t="e">
        <f>#REF!</f>
        <v>#REF!</v>
      </c>
      <c r="C64" s="26" t="e">
        <f>#REF!</f>
        <v>#REF!</v>
      </c>
      <c r="D64" s="33" t="e">
        <f>B64-C64</f>
        <v>#REF!</v>
      </c>
      <c r="E64" s="26" t="e">
        <f>#REF!</f>
        <v>#REF!</v>
      </c>
      <c r="F64" s="26" t="e">
        <f>#REF!</f>
        <v>#REF!</v>
      </c>
      <c r="G64" s="33" t="e">
        <f t="shared" si="4"/>
        <v>#REF!</v>
      </c>
      <c r="H64" s="46" t="e">
        <f t="shared" si="5"/>
        <v>#REF!</v>
      </c>
      <c r="I64" s="46" t="e">
        <f t="shared" si="6"/>
        <v>#REF!</v>
      </c>
    </row>
    <row r="65" spans="1:9" s="7" customFormat="1" ht="12.75">
      <c r="A65" s="13" t="s">
        <v>6</v>
      </c>
      <c r="B65" s="27" t="e">
        <f>SUM(B66:B78)</f>
        <v>#REF!</v>
      </c>
      <c r="C65" s="27" t="e">
        <f>SUM(C66:C78)</f>
        <v>#REF!</v>
      </c>
      <c r="D65" s="27" t="e">
        <f t="shared" si="0"/>
        <v>#REF!</v>
      </c>
      <c r="E65" s="27" t="e">
        <f>SUM(E66:E78)</f>
        <v>#REF!</v>
      </c>
      <c r="F65" s="27" t="e">
        <f>SUM(F66:F78)</f>
        <v>#REF!</v>
      </c>
      <c r="G65" s="27" t="e">
        <f t="shared" si="4"/>
        <v>#REF!</v>
      </c>
      <c r="H65" s="47" t="e">
        <f t="shared" si="5"/>
        <v>#REF!</v>
      </c>
      <c r="I65" s="47" t="e">
        <f t="shared" si="6"/>
        <v>#REF!</v>
      </c>
    </row>
    <row r="66" spans="1:9" ht="12.75">
      <c r="A66" t="s">
        <v>82</v>
      </c>
      <c r="B66" s="26" t="e">
        <f>#REF!</f>
        <v>#REF!</v>
      </c>
      <c r="C66" s="26" t="e">
        <f>#REF!</f>
        <v>#REF!</v>
      </c>
      <c r="D66" s="33" t="e">
        <f t="shared" si="0"/>
        <v>#REF!</v>
      </c>
      <c r="E66" s="26" t="e">
        <f>#REF!</f>
        <v>#REF!</v>
      </c>
      <c r="F66" s="26" t="e">
        <f>#REF!</f>
        <v>#REF!</v>
      </c>
      <c r="G66" s="33" t="e">
        <f t="shared" si="4"/>
        <v>#REF!</v>
      </c>
      <c r="H66" s="46" t="e">
        <f t="shared" si="5"/>
        <v>#REF!</v>
      </c>
      <c r="I66" s="46" t="e">
        <f t="shared" si="6"/>
        <v>#REF!</v>
      </c>
    </row>
    <row r="67" spans="1:9" ht="12.75">
      <c r="A67" t="s">
        <v>83</v>
      </c>
      <c r="B67" s="26" t="e">
        <f>#REF!</f>
        <v>#REF!</v>
      </c>
      <c r="C67" s="26" t="e">
        <f>#REF!</f>
        <v>#REF!</v>
      </c>
      <c r="D67" s="33" t="e">
        <f t="shared" si="0"/>
        <v>#REF!</v>
      </c>
      <c r="E67" s="26" t="e">
        <f>#REF!</f>
        <v>#REF!</v>
      </c>
      <c r="F67" s="26" t="e">
        <f>#REF!</f>
        <v>#REF!</v>
      </c>
      <c r="G67" s="33" t="e">
        <f t="shared" si="4"/>
        <v>#REF!</v>
      </c>
      <c r="H67" s="46" t="e">
        <f t="shared" si="5"/>
        <v>#REF!</v>
      </c>
      <c r="I67" s="46" t="e">
        <f t="shared" si="6"/>
        <v>#REF!</v>
      </c>
    </row>
    <row r="68" spans="1:9" ht="12.75">
      <c r="A68" t="s">
        <v>7</v>
      </c>
      <c r="B68" s="26" t="e">
        <f>#REF!</f>
        <v>#REF!</v>
      </c>
      <c r="C68" s="26" t="e">
        <f>#REF!</f>
        <v>#REF!</v>
      </c>
      <c r="D68" s="33" t="e">
        <f t="shared" si="0"/>
        <v>#REF!</v>
      </c>
      <c r="E68" s="26" t="e">
        <f>#REF!</f>
        <v>#REF!</v>
      </c>
      <c r="F68" s="26" t="e">
        <f>#REF!</f>
        <v>#REF!</v>
      </c>
      <c r="G68" s="33" t="e">
        <f t="shared" si="4"/>
        <v>#REF!</v>
      </c>
      <c r="H68" s="46" t="e">
        <f t="shared" si="5"/>
        <v>#REF!</v>
      </c>
      <c r="I68" s="46" t="e">
        <f t="shared" si="6"/>
        <v>#REF!</v>
      </c>
    </row>
    <row r="69" spans="1:9" ht="12.75">
      <c r="A69" t="s">
        <v>84</v>
      </c>
      <c r="B69" s="26" t="e">
        <f>#REF!</f>
        <v>#REF!</v>
      </c>
      <c r="C69" s="26" t="e">
        <f>#REF!</f>
        <v>#REF!</v>
      </c>
      <c r="D69" s="33" t="e">
        <f t="shared" si="0"/>
        <v>#REF!</v>
      </c>
      <c r="E69" s="26" t="e">
        <f>#REF!</f>
        <v>#REF!</v>
      </c>
      <c r="F69" s="26" t="e">
        <f>#REF!</f>
        <v>#REF!</v>
      </c>
      <c r="G69" s="33" t="e">
        <f t="shared" si="4"/>
        <v>#REF!</v>
      </c>
      <c r="H69" s="46" t="e">
        <f t="shared" si="5"/>
        <v>#REF!</v>
      </c>
      <c r="I69" s="46" t="e">
        <f t="shared" si="6"/>
        <v>#REF!</v>
      </c>
    </row>
    <row r="70" spans="1:9" ht="12.75">
      <c r="A70" t="s">
        <v>85</v>
      </c>
      <c r="B70" s="26" t="e">
        <f>#REF!</f>
        <v>#REF!</v>
      </c>
      <c r="C70" s="26" t="e">
        <f>#REF!</f>
        <v>#REF!</v>
      </c>
      <c r="D70" s="33" t="e">
        <f aca="true" t="shared" si="7" ref="D70:D133">B70-C70</f>
        <v>#REF!</v>
      </c>
      <c r="E70" s="26" t="e">
        <f>#REF!</f>
        <v>#REF!</v>
      </c>
      <c r="F70" s="26" t="e">
        <f>#REF!</f>
        <v>#REF!</v>
      </c>
      <c r="G70" s="33" t="e">
        <f t="shared" si="4"/>
        <v>#REF!</v>
      </c>
      <c r="H70" s="46" t="e">
        <f t="shared" si="5"/>
        <v>#REF!</v>
      </c>
      <c r="I70" s="46" t="e">
        <f t="shared" si="6"/>
        <v>#REF!</v>
      </c>
    </row>
    <row r="71" spans="1:9" ht="12.75">
      <c r="A71" t="s">
        <v>86</v>
      </c>
      <c r="B71" s="26" t="e">
        <f>#REF!</f>
        <v>#REF!</v>
      </c>
      <c r="C71" s="26" t="e">
        <f>#REF!</f>
        <v>#REF!</v>
      </c>
      <c r="D71" s="33" t="e">
        <f t="shared" si="7"/>
        <v>#REF!</v>
      </c>
      <c r="E71" s="26" t="e">
        <f>#REF!</f>
        <v>#REF!</v>
      </c>
      <c r="F71" s="26" t="e">
        <f>#REF!</f>
        <v>#REF!</v>
      </c>
      <c r="G71" s="33" t="e">
        <f t="shared" si="4"/>
        <v>#REF!</v>
      </c>
      <c r="H71" s="46" t="e">
        <f t="shared" si="5"/>
        <v>#REF!</v>
      </c>
      <c r="I71" s="46" t="e">
        <f t="shared" si="6"/>
        <v>#REF!</v>
      </c>
    </row>
    <row r="72" spans="1:9" ht="12.75">
      <c r="A72" t="s">
        <v>87</v>
      </c>
      <c r="B72" s="26" t="e">
        <f>#REF!</f>
        <v>#REF!</v>
      </c>
      <c r="C72" s="26" t="e">
        <f>#REF!</f>
        <v>#REF!</v>
      </c>
      <c r="D72" s="33" t="e">
        <f t="shared" si="7"/>
        <v>#REF!</v>
      </c>
      <c r="E72" s="26" t="e">
        <f>#REF!</f>
        <v>#REF!</v>
      </c>
      <c r="F72" s="26" t="e">
        <f>#REF!</f>
        <v>#REF!</v>
      </c>
      <c r="G72" s="33" t="e">
        <f t="shared" si="4"/>
        <v>#REF!</v>
      </c>
      <c r="H72" s="46" t="e">
        <f t="shared" si="5"/>
        <v>#REF!</v>
      </c>
      <c r="I72" s="46" t="e">
        <f t="shared" si="6"/>
        <v>#REF!</v>
      </c>
    </row>
    <row r="73" spans="1:9" ht="12.75">
      <c r="A73" t="s">
        <v>88</v>
      </c>
      <c r="B73" s="26" t="e">
        <f>#REF!</f>
        <v>#REF!</v>
      </c>
      <c r="C73" s="26" t="e">
        <f>#REF!</f>
        <v>#REF!</v>
      </c>
      <c r="D73" s="33" t="e">
        <f t="shared" si="7"/>
        <v>#REF!</v>
      </c>
      <c r="E73" s="26" t="e">
        <f>#REF!</f>
        <v>#REF!</v>
      </c>
      <c r="F73" s="26" t="e">
        <f>#REF!</f>
        <v>#REF!</v>
      </c>
      <c r="G73" s="33" t="e">
        <f t="shared" si="4"/>
        <v>#REF!</v>
      </c>
      <c r="H73" s="46" t="e">
        <f t="shared" si="5"/>
        <v>#REF!</v>
      </c>
      <c r="I73" s="46" t="e">
        <f t="shared" si="6"/>
        <v>#REF!</v>
      </c>
    </row>
    <row r="74" spans="1:9" ht="12.75">
      <c r="A74" t="s">
        <v>89</v>
      </c>
      <c r="B74" s="26" t="e">
        <f>#REF!</f>
        <v>#REF!</v>
      </c>
      <c r="C74" s="26" t="e">
        <f>#REF!</f>
        <v>#REF!</v>
      </c>
      <c r="D74" s="33" t="e">
        <f t="shared" si="7"/>
        <v>#REF!</v>
      </c>
      <c r="E74" s="26" t="e">
        <f>#REF!</f>
        <v>#REF!</v>
      </c>
      <c r="F74" s="26" t="e">
        <f>#REF!</f>
        <v>#REF!</v>
      </c>
      <c r="G74" s="33" t="e">
        <f t="shared" si="4"/>
        <v>#REF!</v>
      </c>
      <c r="H74" s="46" t="e">
        <f t="shared" si="5"/>
        <v>#REF!</v>
      </c>
      <c r="I74" s="46" t="e">
        <f t="shared" si="6"/>
        <v>#REF!</v>
      </c>
    </row>
    <row r="75" spans="1:9" ht="12.75">
      <c r="A75" t="s">
        <v>186</v>
      </c>
      <c r="B75" s="26" t="e">
        <f>#REF!</f>
        <v>#REF!</v>
      </c>
      <c r="C75" s="26" t="e">
        <f>#REF!</f>
        <v>#REF!</v>
      </c>
      <c r="D75" s="33" t="e">
        <f t="shared" si="7"/>
        <v>#REF!</v>
      </c>
      <c r="E75" s="26" t="e">
        <f>#REF!</f>
        <v>#REF!</v>
      </c>
      <c r="F75" s="26" t="e">
        <f>#REF!</f>
        <v>#REF!</v>
      </c>
      <c r="G75" s="33" t="e">
        <f t="shared" si="4"/>
        <v>#REF!</v>
      </c>
      <c r="H75" s="46" t="e">
        <f t="shared" si="5"/>
        <v>#REF!</v>
      </c>
      <c r="I75" s="46" t="e">
        <f t="shared" si="6"/>
        <v>#REF!</v>
      </c>
    </row>
    <row r="76" spans="1:9" ht="12.75">
      <c r="A76" t="s">
        <v>187</v>
      </c>
      <c r="B76" s="26" t="e">
        <f>#REF!</f>
        <v>#REF!</v>
      </c>
      <c r="C76" s="26" t="e">
        <f>#REF!</f>
        <v>#REF!</v>
      </c>
      <c r="D76" s="33" t="e">
        <f t="shared" si="7"/>
        <v>#REF!</v>
      </c>
      <c r="E76" s="26" t="e">
        <f>#REF!</f>
        <v>#REF!</v>
      </c>
      <c r="F76" s="26" t="e">
        <f>#REF!</f>
        <v>#REF!</v>
      </c>
      <c r="G76" s="33" t="e">
        <f t="shared" si="4"/>
        <v>#REF!</v>
      </c>
      <c r="H76" s="46" t="e">
        <f t="shared" si="5"/>
        <v>#REF!</v>
      </c>
      <c r="I76" s="46" t="e">
        <f t="shared" si="6"/>
        <v>#REF!</v>
      </c>
    </row>
    <row r="77" spans="1:9" ht="12.75">
      <c r="A77" t="s">
        <v>90</v>
      </c>
      <c r="B77" s="26" t="e">
        <f>#REF!</f>
        <v>#REF!</v>
      </c>
      <c r="C77" s="26" t="e">
        <f>#REF!</f>
        <v>#REF!</v>
      </c>
      <c r="D77" s="33" t="e">
        <f t="shared" si="7"/>
        <v>#REF!</v>
      </c>
      <c r="E77" s="26" t="e">
        <f>#REF!</f>
        <v>#REF!</v>
      </c>
      <c r="F77" s="26" t="e">
        <f>#REF!</f>
        <v>#REF!</v>
      </c>
      <c r="G77" s="33" t="e">
        <f t="shared" si="4"/>
        <v>#REF!</v>
      </c>
      <c r="H77" s="46" t="e">
        <f t="shared" si="5"/>
        <v>#REF!</v>
      </c>
      <c r="I77" s="46" t="e">
        <f t="shared" si="6"/>
        <v>#REF!</v>
      </c>
    </row>
    <row r="78" spans="1:9" ht="12.75">
      <c r="A78" t="s">
        <v>91</v>
      </c>
      <c r="B78" s="26" t="e">
        <f>#REF!</f>
        <v>#REF!</v>
      </c>
      <c r="C78" s="26" t="e">
        <f>#REF!</f>
        <v>#REF!</v>
      </c>
      <c r="D78" s="33" t="e">
        <f t="shared" si="7"/>
        <v>#REF!</v>
      </c>
      <c r="E78" s="26" t="e">
        <f>#REF!</f>
        <v>#REF!</v>
      </c>
      <c r="F78" s="26" t="e">
        <f>#REF!</f>
        <v>#REF!</v>
      </c>
      <c r="G78" s="33" t="e">
        <f t="shared" si="4"/>
        <v>#REF!</v>
      </c>
      <c r="H78" s="46" t="e">
        <f t="shared" si="5"/>
        <v>#REF!</v>
      </c>
      <c r="I78" s="46" t="e">
        <f t="shared" si="6"/>
        <v>#REF!</v>
      </c>
    </row>
    <row r="79" spans="1:9" s="7" customFormat="1" ht="12.75">
      <c r="A79" s="13" t="s">
        <v>9</v>
      </c>
      <c r="B79" s="27" t="e">
        <f>#REF!</f>
        <v>#REF!</v>
      </c>
      <c r="C79" s="27" t="e">
        <f>#REF!</f>
        <v>#REF!</v>
      </c>
      <c r="D79" s="27" t="e">
        <f t="shared" si="7"/>
        <v>#REF!</v>
      </c>
      <c r="E79" s="27" t="e">
        <f>#REF!</f>
        <v>#REF!</v>
      </c>
      <c r="F79" s="27" t="e">
        <f>#REF!</f>
        <v>#REF!</v>
      </c>
      <c r="G79" s="27" t="e">
        <f t="shared" si="4"/>
        <v>#REF!</v>
      </c>
      <c r="H79" s="47" t="e">
        <f t="shared" si="5"/>
        <v>#REF!</v>
      </c>
      <c r="I79" s="47" t="e">
        <f t="shared" si="6"/>
        <v>#REF!</v>
      </c>
    </row>
    <row r="80" spans="1:9" s="7" customFormat="1" ht="12.75">
      <c r="A80" s="13" t="s">
        <v>10</v>
      </c>
      <c r="B80" s="27" t="e">
        <f>#REF!</f>
        <v>#REF!</v>
      </c>
      <c r="C80" s="27" t="e">
        <f>#REF!</f>
        <v>#REF!</v>
      </c>
      <c r="D80" s="27" t="e">
        <f t="shared" si="7"/>
        <v>#REF!</v>
      </c>
      <c r="E80" s="27" t="e">
        <f>#REF!</f>
        <v>#REF!</v>
      </c>
      <c r="F80" s="27" t="e">
        <f>#REF!</f>
        <v>#REF!</v>
      </c>
      <c r="G80" s="27" t="e">
        <f t="shared" si="4"/>
        <v>#REF!</v>
      </c>
      <c r="H80" s="47" t="e">
        <f t="shared" si="5"/>
        <v>#REF!</v>
      </c>
      <c r="I80" s="47" t="e">
        <f t="shared" si="6"/>
        <v>#REF!</v>
      </c>
    </row>
    <row r="81" spans="1:9" s="7" customFormat="1" ht="12.75">
      <c r="A81" s="13" t="s">
        <v>11</v>
      </c>
      <c r="B81" s="27" t="e">
        <f>#REF!</f>
        <v>#REF!</v>
      </c>
      <c r="C81" s="27" t="e">
        <f>#REF!</f>
        <v>#REF!</v>
      </c>
      <c r="D81" s="27" t="e">
        <f t="shared" si="7"/>
        <v>#REF!</v>
      </c>
      <c r="E81" s="27" t="e">
        <f>#REF!</f>
        <v>#REF!</v>
      </c>
      <c r="F81" s="27" t="e">
        <f>#REF!</f>
        <v>#REF!</v>
      </c>
      <c r="G81" s="27" t="e">
        <f t="shared" si="4"/>
        <v>#REF!</v>
      </c>
      <c r="H81" s="47" t="e">
        <f t="shared" si="5"/>
        <v>#REF!</v>
      </c>
      <c r="I81" s="47" t="e">
        <f t="shared" si="6"/>
        <v>#REF!</v>
      </c>
    </row>
    <row r="82" spans="1:9" s="7" customFormat="1" ht="12.75">
      <c r="A82" s="13" t="s">
        <v>190</v>
      </c>
      <c r="B82" s="27" t="e">
        <f>SUM(B83:B86)</f>
        <v>#REF!</v>
      </c>
      <c r="C82" s="27" t="e">
        <f>SUM(C83:C86)</f>
        <v>#REF!</v>
      </c>
      <c r="D82" s="27" t="e">
        <f t="shared" si="7"/>
        <v>#REF!</v>
      </c>
      <c r="E82" s="27" t="e">
        <f>SUM(E83:E86)</f>
        <v>#REF!</v>
      </c>
      <c r="F82" s="27" t="e">
        <f>SUM(F83:F86)</f>
        <v>#REF!</v>
      </c>
      <c r="G82" s="27" t="e">
        <f t="shared" si="4"/>
        <v>#REF!</v>
      </c>
      <c r="H82" s="47" t="e">
        <f t="shared" si="5"/>
        <v>#REF!</v>
      </c>
      <c r="I82" s="47" t="e">
        <f t="shared" si="6"/>
        <v>#REF!</v>
      </c>
    </row>
    <row r="83" spans="1:9" s="7" customFormat="1" ht="12.75">
      <c r="A83" t="s">
        <v>92</v>
      </c>
      <c r="B83" s="33" t="e">
        <f>#REF!</f>
        <v>#REF!</v>
      </c>
      <c r="C83" s="33" t="e">
        <f>#REF!</f>
        <v>#REF!</v>
      </c>
      <c r="D83" s="33" t="e">
        <f t="shared" si="7"/>
        <v>#REF!</v>
      </c>
      <c r="E83" s="33" t="e">
        <f>#REF!</f>
        <v>#REF!</v>
      </c>
      <c r="F83" s="33" t="e">
        <f>#REF!</f>
        <v>#REF!</v>
      </c>
      <c r="G83" s="33" t="e">
        <f t="shared" si="4"/>
        <v>#REF!</v>
      </c>
      <c r="H83" s="46" t="e">
        <f t="shared" si="5"/>
        <v>#REF!</v>
      </c>
      <c r="I83" s="46" t="e">
        <f t="shared" si="6"/>
        <v>#REF!</v>
      </c>
    </row>
    <row r="84" spans="1:9" s="7" customFormat="1" ht="12.75">
      <c r="A84" t="s">
        <v>93</v>
      </c>
      <c r="B84" s="33" t="e">
        <f>#REF!</f>
        <v>#REF!</v>
      </c>
      <c r="C84" s="33" t="e">
        <f>#REF!</f>
        <v>#REF!</v>
      </c>
      <c r="D84" s="33" t="e">
        <f t="shared" si="7"/>
        <v>#REF!</v>
      </c>
      <c r="E84" s="33" t="e">
        <f>#REF!</f>
        <v>#REF!</v>
      </c>
      <c r="F84" s="33" t="e">
        <f>#REF!</f>
        <v>#REF!</v>
      </c>
      <c r="G84" s="33" t="e">
        <f t="shared" si="4"/>
        <v>#REF!</v>
      </c>
      <c r="H84" s="46" t="e">
        <f t="shared" si="5"/>
        <v>#REF!</v>
      </c>
      <c r="I84" s="46" t="e">
        <f t="shared" si="6"/>
        <v>#REF!</v>
      </c>
    </row>
    <row r="85" spans="1:9" ht="12.75">
      <c r="A85" t="s">
        <v>50</v>
      </c>
      <c r="B85" s="33" t="e">
        <f>#REF!</f>
        <v>#REF!</v>
      </c>
      <c r="C85" s="33" t="e">
        <f>#REF!</f>
        <v>#REF!</v>
      </c>
      <c r="D85" s="33" t="e">
        <f t="shared" si="7"/>
        <v>#REF!</v>
      </c>
      <c r="E85" s="33" t="e">
        <f>#REF!</f>
        <v>#REF!</v>
      </c>
      <c r="F85" s="33" t="e">
        <f>#REF!</f>
        <v>#REF!</v>
      </c>
      <c r="G85" s="33" t="e">
        <f t="shared" si="4"/>
        <v>#REF!</v>
      </c>
      <c r="H85" s="46" t="e">
        <f t="shared" si="5"/>
        <v>#REF!</v>
      </c>
      <c r="I85" s="46" t="e">
        <f t="shared" si="6"/>
        <v>#REF!</v>
      </c>
    </row>
    <row r="86" spans="1:9" ht="12.75">
      <c r="A86" t="s">
        <v>94</v>
      </c>
      <c r="B86" s="33" t="e">
        <f>#REF!</f>
        <v>#REF!</v>
      </c>
      <c r="C86" s="33" t="e">
        <f>#REF!</f>
        <v>#REF!</v>
      </c>
      <c r="D86" s="33" t="e">
        <f t="shared" si="7"/>
        <v>#REF!</v>
      </c>
      <c r="E86" s="33" t="e">
        <f>#REF!</f>
        <v>#REF!</v>
      </c>
      <c r="F86" s="33" t="e">
        <f>#REF!</f>
        <v>#REF!</v>
      </c>
      <c r="G86" s="33" t="e">
        <f t="shared" si="4"/>
        <v>#REF!</v>
      </c>
      <c r="H86" s="46" t="e">
        <f t="shared" si="5"/>
        <v>#REF!</v>
      </c>
      <c r="I86" s="46" t="e">
        <f t="shared" si="6"/>
        <v>#REF!</v>
      </c>
    </row>
    <row r="87" spans="1:9" ht="12.75">
      <c r="A87" s="41" t="s">
        <v>189</v>
      </c>
      <c r="B87" s="27" t="e">
        <f>#REF!</f>
        <v>#REF!</v>
      </c>
      <c r="C87" s="27" t="e">
        <f>#REF!</f>
        <v>#REF!</v>
      </c>
      <c r="D87" s="27" t="e">
        <f t="shared" si="7"/>
        <v>#REF!</v>
      </c>
      <c r="E87" s="27" t="e">
        <f>#REF!</f>
        <v>#REF!</v>
      </c>
      <c r="F87" s="27" t="e">
        <f>#REF!</f>
        <v>#REF!</v>
      </c>
      <c r="G87" s="27" t="e">
        <f t="shared" si="4"/>
        <v>#REF!</v>
      </c>
      <c r="H87" s="47" t="e">
        <f t="shared" si="5"/>
        <v>#REF!</v>
      </c>
      <c r="I87" s="47" t="e">
        <f t="shared" si="6"/>
        <v>#REF!</v>
      </c>
    </row>
    <row r="88" spans="1:9" ht="12.75">
      <c r="A88" s="41" t="s">
        <v>188</v>
      </c>
      <c r="B88" s="27" t="e">
        <f>#REF!</f>
        <v>#REF!</v>
      </c>
      <c r="C88" s="27" t="e">
        <f>#REF!</f>
        <v>#REF!</v>
      </c>
      <c r="D88" s="27" t="e">
        <f t="shared" si="7"/>
        <v>#REF!</v>
      </c>
      <c r="E88" s="27" t="e">
        <f>#REF!</f>
        <v>#REF!</v>
      </c>
      <c r="F88" s="27" t="e">
        <f>#REF!</f>
        <v>#REF!</v>
      </c>
      <c r="G88" s="27" t="e">
        <f t="shared" si="4"/>
        <v>#REF!</v>
      </c>
      <c r="H88" s="47" t="e">
        <f t="shared" si="5"/>
        <v>#REF!</v>
      </c>
      <c r="I88" s="47" t="e">
        <f t="shared" si="6"/>
        <v>#REF!</v>
      </c>
    </row>
    <row r="89" spans="1:9" s="7" customFormat="1" ht="12.75">
      <c r="A89" s="13" t="s">
        <v>192</v>
      </c>
      <c r="B89" s="27" t="e">
        <f>SUM(B90:B92)</f>
        <v>#REF!</v>
      </c>
      <c r="C89" s="27" t="e">
        <f>SUM(C90:C92)</f>
        <v>#REF!</v>
      </c>
      <c r="D89" s="27" t="e">
        <f t="shared" si="7"/>
        <v>#REF!</v>
      </c>
      <c r="E89" s="27" t="e">
        <f>SUM(E90:E92)</f>
        <v>#REF!</v>
      </c>
      <c r="F89" s="27" t="e">
        <f>SUM(F90:F92)</f>
        <v>#REF!</v>
      </c>
      <c r="G89" s="27" t="e">
        <f t="shared" si="4"/>
        <v>#REF!</v>
      </c>
      <c r="H89" s="47" t="e">
        <f t="shared" si="5"/>
        <v>#REF!</v>
      </c>
      <c r="I89" s="47" t="e">
        <f t="shared" si="6"/>
        <v>#REF!</v>
      </c>
    </row>
    <row r="90" spans="1:9" s="7" customFormat="1" ht="12.75">
      <c r="A90" t="s">
        <v>147</v>
      </c>
      <c r="B90" s="33" t="e">
        <f>#REF!</f>
        <v>#REF!</v>
      </c>
      <c r="C90" s="33" t="e">
        <f>#REF!</f>
        <v>#REF!</v>
      </c>
      <c r="D90" s="33" t="e">
        <f t="shared" si="7"/>
        <v>#REF!</v>
      </c>
      <c r="E90" s="33" t="e">
        <f>#REF!</f>
        <v>#REF!</v>
      </c>
      <c r="F90" s="33" t="e">
        <f>#REF!</f>
        <v>#REF!</v>
      </c>
      <c r="G90" s="33" t="e">
        <f t="shared" si="4"/>
        <v>#REF!</v>
      </c>
      <c r="H90" s="46" t="e">
        <f t="shared" si="5"/>
        <v>#REF!</v>
      </c>
      <c r="I90" s="46" t="e">
        <f t="shared" si="6"/>
        <v>#REF!</v>
      </c>
    </row>
    <row r="91" spans="1:9" ht="12.75">
      <c r="A91" t="s">
        <v>148</v>
      </c>
      <c r="B91" s="33" t="e">
        <f>#REF!</f>
        <v>#REF!</v>
      </c>
      <c r="C91" s="33" t="e">
        <f>#REF!</f>
        <v>#REF!</v>
      </c>
      <c r="D91" s="33" t="e">
        <f t="shared" si="7"/>
        <v>#REF!</v>
      </c>
      <c r="E91" s="33" t="e">
        <f>#REF!</f>
        <v>#REF!</v>
      </c>
      <c r="F91" s="33" t="e">
        <f>#REF!</f>
        <v>#REF!</v>
      </c>
      <c r="G91" s="33" t="e">
        <f t="shared" si="4"/>
        <v>#REF!</v>
      </c>
      <c r="H91" s="46" t="e">
        <f t="shared" si="5"/>
        <v>#REF!</v>
      </c>
      <c r="I91" s="46" t="e">
        <f t="shared" si="6"/>
        <v>#REF!</v>
      </c>
    </row>
    <row r="92" spans="1:9" ht="12.75">
      <c r="A92" t="s">
        <v>149</v>
      </c>
      <c r="B92" s="33" t="e">
        <f>#REF!</f>
        <v>#REF!</v>
      </c>
      <c r="C92" s="33" t="e">
        <f>#REF!</f>
        <v>#REF!</v>
      </c>
      <c r="D92" s="33" t="e">
        <f t="shared" si="7"/>
        <v>#REF!</v>
      </c>
      <c r="E92" s="33" t="e">
        <f>#REF!</f>
        <v>#REF!</v>
      </c>
      <c r="F92" s="33" t="e">
        <f>#REF!</f>
        <v>#REF!</v>
      </c>
      <c r="G92" s="33" t="e">
        <f aca="true" t="shared" si="8" ref="G92:G129">E92-F92</f>
        <v>#REF!</v>
      </c>
      <c r="H92" s="46" t="e">
        <f t="shared" si="5"/>
        <v>#REF!</v>
      </c>
      <c r="I92" s="46" t="e">
        <f t="shared" si="6"/>
        <v>#REF!</v>
      </c>
    </row>
    <row r="93" spans="1:9" s="7" customFormat="1" ht="12.75">
      <c r="A93" s="13" t="s">
        <v>193</v>
      </c>
      <c r="B93" s="27" t="e">
        <f>SUM(B94:B95)</f>
        <v>#REF!</v>
      </c>
      <c r="C93" s="27" t="e">
        <f>SUM(C94:C95)</f>
        <v>#REF!</v>
      </c>
      <c r="D93" s="27" t="e">
        <f t="shared" si="7"/>
        <v>#REF!</v>
      </c>
      <c r="E93" s="27" t="e">
        <f>SUM(E94:E95)</f>
        <v>#REF!</v>
      </c>
      <c r="F93" s="27" t="e">
        <f>SUM(F94:F95)</f>
        <v>#REF!</v>
      </c>
      <c r="G93" s="27" t="e">
        <f t="shared" si="8"/>
        <v>#REF!</v>
      </c>
      <c r="H93" s="47" t="e">
        <f t="shared" si="5"/>
        <v>#REF!</v>
      </c>
      <c r="I93" s="47" t="e">
        <f t="shared" si="6"/>
        <v>#REF!</v>
      </c>
    </row>
    <row r="94" spans="1:9" s="7" customFormat="1" ht="12.75">
      <c r="A94" t="s">
        <v>95</v>
      </c>
      <c r="B94" s="33" t="e">
        <f>#REF!</f>
        <v>#REF!</v>
      </c>
      <c r="C94" s="33" t="e">
        <f>#REF!</f>
        <v>#REF!</v>
      </c>
      <c r="D94" s="33" t="e">
        <f t="shared" si="7"/>
        <v>#REF!</v>
      </c>
      <c r="E94" s="33" t="e">
        <f>#REF!</f>
        <v>#REF!</v>
      </c>
      <c r="F94" s="33" t="e">
        <f>#REF!</f>
        <v>#REF!</v>
      </c>
      <c r="G94" s="33" t="e">
        <f t="shared" si="8"/>
        <v>#REF!</v>
      </c>
      <c r="H94" s="46" t="e">
        <f t="shared" si="5"/>
        <v>#REF!</v>
      </c>
      <c r="I94" s="46" t="e">
        <f t="shared" si="6"/>
        <v>#REF!</v>
      </c>
    </row>
    <row r="95" spans="1:9" s="7" customFormat="1" ht="13.5" thickBot="1">
      <c r="A95" s="43" t="s">
        <v>96</v>
      </c>
      <c r="B95" s="34" t="e">
        <f>#REF!</f>
        <v>#REF!</v>
      </c>
      <c r="C95" s="34" t="e">
        <f>#REF!</f>
        <v>#REF!</v>
      </c>
      <c r="D95" s="34" t="e">
        <f t="shared" si="7"/>
        <v>#REF!</v>
      </c>
      <c r="E95" s="34" t="e">
        <f>#REF!</f>
        <v>#REF!</v>
      </c>
      <c r="F95" s="34" t="e">
        <f>#REF!</f>
        <v>#REF!</v>
      </c>
      <c r="G95" s="34" t="e">
        <f t="shared" si="8"/>
        <v>#REF!</v>
      </c>
      <c r="H95" s="50" t="e">
        <f t="shared" si="5"/>
        <v>#REF!</v>
      </c>
      <c r="I95" s="50" t="e">
        <f t="shared" si="6"/>
        <v>#REF!</v>
      </c>
    </row>
    <row r="96" ht="12.75">
      <c r="A96" s="3" t="s">
        <v>217</v>
      </c>
    </row>
    <row r="97" spans="1:4" ht="12.75">
      <c r="A97" s="3"/>
      <c r="D97" s="27" t="s">
        <v>44</v>
      </c>
    </row>
    <row r="98" spans="1:9" ht="13.5" thickBot="1">
      <c r="A98" s="18"/>
      <c r="B98" s="28"/>
      <c r="C98" s="28"/>
      <c r="D98" s="28"/>
      <c r="E98" s="28"/>
      <c r="F98" s="28"/>
      <c r="G98" s="28"/>
      <c r="H98" s="21"/>
      <c r="I98" s="21" t="s">
        <v>62</v>
      </c>
    </row>
    <row r="99" spans="1:8" ht="12.75">
      <c r="A99" s="5" t="s">
        <v>0</v>
      </c>
      <c r="C99" s="35" t="s">
        <v>39</v>
      </c>
      <c r="F99" s="27" t="s">
        <v>40</v>
      </c>
      <c r="H99" s="54" t="s">
        <v>60</v>
      </c>
    </row>
    <row r="100" spans="1:9" ht="13.5" thickBot="1">
      <c r="A100" s="19"/>
      <c r="B100" s="20" t="s">
        <v>41</v>
      </c>
      <c r="C100" s="20" t="s">
        <v>42</v>
      </c>
      <c r="D100" s="40" t="s">
        <v>43</v>
      </c>
      <c r="E100" s="20" t="s">
        <v>41</v>
      </c>
      <c r="F100" s="20" t="s">
        <v>42</v>
      </c>
      <c r="G100" s="40" t="s">
        <v>43</v>
      </c>
      <c r="H100" s="20" t="s">
        <v>58</v>
      </c>
      <c r="I100" s="20" t="s">
        <v>59</v>
      </c>
    </row>
    <row r="101" spans="1:9" s="7" customFormat="1" ht="12.75">
      <c r="A101" s="13" t="s">
        <v>12</v>
      </c>
      <c r="B101" s="27" t="e">
        <f>#REF!</f>
        <v>#REF!</v>
      </c>
      <c r="C101" s="27" t="e">
        <f>#REF!</f>
        <v>#REF!</v>
      </c>
      <c r="D101" s="27" t="e">
        <f t="shared" si="7"/>
        <v>#REF!</v>
      </c>
      <c r="E101" s="27" t="e">
        <f>#REF!</f>
        <v>#REF!</v>
      </c>
      <c r="F101" s="27" t="e">
        <f>#REF!</f>
        <v>#REF!</v>
      </c>
      <c r="G101" s="27" t="e">
        <f t="shared" si="8"/>
        <v>#REF!</v>
      </c>
      <c r="H101" s="47" t="e">
        <f aca="true" t="shared" si="9" ref="H101:H143">IF(B101&gt;0,E101/B101*100,"...")</f>
        <v>#REF!</v>
      </c>
      <c r="I101" s="47" t="e">
        <f aca="true" t="shared" si="10" ref="I101:I143">IF(C101&gt;0,F101/C101*100,"...")</f>
        <v>#REF!</v>
      </c>
    </row>
    <row r="102" spans="1:9" s="7" customFormat="1" ht="12.75">
      <c r="A102" s="13" t="s">
        <v>13</v>
      </c>
      <c r="B102" s="27" t="e">
        <f>#REF!</f>
        <v>#REF!</v>
      </c>
      <c r="C102" s="27" t="e">
        <f>#REF!</f>
        <v>#REF!</v>
      </c>
      <c r="D102" s="27" t="e">
        <f t="shared" si="7"/>
        <v>#REF!</v>
      </c>
      <c r="E102" s="27" t="e">
        <f>#REF!</f>
        <v>#REF!</v>
      </c>
      <c r="F102" s="27" t="e">
        <f>#REF!</f>
        <v>#REF!</v>
      </c>
      <c r="G102" s="27" t="e">
        <f t="shared" si="8"/>
        <v>#REF!</v>
      </c>
      <c r="H102" s="47" t="e">
        <f t="shared" si="9"/>
        <v>#REF!</v>
      </c>
      <c r="I102" s="47" t="e">
        <f t="shared" si="10"/>
        <v>#REF!</v>
      </c>
    </row>
    <row r="103" spans="1:9" s="7" customFormat="1" ht="12.75">
      <c r="A103" s="13" t="s">
        <v>14</v>
      </c>
      <c r="B103" s="27" t="e">
        <f>#REF!</f>
        <v>#REF!</v>
      </c>
      <c r="C103" s="27" t="e">
        <f>#REF!</f>
        <v>#REF!</v>
      </c>
      <c r="D103" s="27" t="e">
        <f t="shared" si="7"/>
        <v>#REF!</v>
      </c>
      <c r="E103" s="27" t="e">
        <f>#REF!</f>
        <v>#REF!</v>
      </c>
      <c r="F103" s="27" t="e">
        <f>#REF!</f>
        <v>#REF!</v>
      </c>
      <c r="G103" s="27" t="e">
        <f t="shared" si="8"/>
        <v>#REF!</v>
      </c>
      <c r="H103" s="47" t="e">
        <f t="shared" si="9"/>
        <v>#REF!</v>
      </c>
      <c r="I103" s="47" t="e">
        <f t="shared" si="10"/>
        <v>#REF!</v>
      </c>
    </row>
    <row r="104" spans="1:9" s="7" customFormat="1" ht="12.75">
      <c r="A104" s="6" t="s">
        <v>15</v>
      </c>
      <c r="B104" s="27" t="e">
        <f>SUM(B105:B108)</f>
        <v>#REF!</v>
      </c>
      <c r="C104" s="27" t="e">
        <f>SUM(C105:C108)</f>
        <v>#REF!</v>
      </c>
      <c r="D104" s="27" t="e">
        <f t="shared" si="7"/>
        <v>#REF!</v>
      </c>
      <c r="E104" s="27" t="e">
        <f>SUM(E105:E108)</f>
        <v>#REF!</v>
      </c>
      <c r="F104" s="27" t="e">
        <f>SUM(F105:F108)</f>
        <v>#REF!</v>
      </c>
      <c r="G104" s="27" t="e">
        <f t="shared" si="8"/>
        <v>#REF!</v>
      </c>
      <c r="H104" s="47" t="e">
        <f t="shared" si="9"/>
        <v>#REF!</v>
      </c>
      <c r="I104" s="47" t="e">
        <f t="shared" si="10"/>
        <v>#REF!</v>
      </c>
    </row>
    <row r="105" spans="1:9" s="7" customFormat="1" ht="12.75">
      <c r="A105" t="s">
        <v>18</v>
      </c>
      <c r="B105" s="32" t="e">
        <f>#REF!</f>
        <v>#REF!</v>
      </c>
      <c r="C105" s="32" t="e">
        <f>#REF!</f>
        <v>#REF!</v>
      </c>
      <c r="D105" s="33" t="e">
        <f t="shared" si="7"/>
        <v>#REF!</v>
      </c>
      <c r="E105" s="32" t="e">
        <f>#REF!</f>
        <v>#REF!</v>
      </c>
      <c r="F105" s="32" t="e">
        <f>#REF!</f>
        <v>#REF!</v>
      </c>
      <c r="G105" s="33" t="e">
        <f t="shared" si="8"/>
        <v>#REF!</v>
      </c>
      <c r="H105" s="46" t="e">
        <f t="shared" si="9"/>
        <v>#REF!</v>
      </c>
      <c r="I105" s="46" t="e">
        <f t="shared" si="10"/>
        <v>#REF!</v>
      </c>
    </row>
    <row r="106" spans="1:9" ht="12.75">
      <c r="A106" t="s">
        <v>17</v>
      </c>
      <c r="B106" s="32" t="e">
        <f>#REF!</f>
        <v>#REF!</v>
      </c>
      <c r="C106" s="32" t="e">
        <f>#REF!</f>
        <v>#REF!</v>
      </c>
      <c r="D106" s="33" t="e">
        <f t="shared" si="7"/>
        <v>#REF!</v>
      </c>
      <c r="E106" s="32" t="e">
        <f>#REF!</f>
        <v>#REF!</v>
      </c>
      <c r="F106" s="32" t="e">
        <f>#REF!</f>
        <v>#REF!</v>
      </c>
      <c r="G106" s="33" t="e">
        <f t="shared" si="8"/>
        <v>#REF!</v>
      </c>
      <c r="H106" s="46" t="e">
        <f t="shared" si="9"/>
        <v>#REF!</v>
      </c>
      <c r="I106" s="46" t="e">
        <f t="shared" si="10"/>
        <v>#REF!</v>
      </c>
    </row>
    <row r="107" spans="1:9" ht="12.75">
      <c r="A107" t="s">
        <v>16</v>
      </c>
      <c r="B107" s="32" t="e">
        <f>#REF!</f>
        <v>#REF!</v>
      </c>
      <c r="C107" s="32" t="e">
        <f>#REF!</f>
        <v>#REF!</v>
      </c>
      <c r="D107" s="33" t="e">
        <f t="shared" si="7"/>
        <v>#REF!</v>
      </c>
      <c r="E107" s="32" t="e">
        <f>#REF!</f>
        <v>#REF!</v>
      </c>
      <c r="F107" s="32" t="e">
        <f>#REF!</f>
        <v>#REF!</v>
      </c>
      <c r="G107" s="33" t="e">
        <f t="shared" si="8"/>
        <v>#REF!</v>
      </c>
      <c r="H107" s="46" t="e">
        <f t="shared" si="9"/>
        <v>#REF!</v>
      </c>
      <c r="I107" s="46" t="e">
        <f t="shared" si="10"/>
        <v>#REF!</v>
      </c>
    </row>
    <row r="108" spans="1:9" ht="12.75">
      <c r="A108" s="45" t="s">
        <v>97</v>
      </c>
      <c r="B108" s="32" t="e">
        <f>#REF!</f>
        <v>#REF!</v>
      </c>
      <c r="C108" s="32" t="e">
        <f>#REF!</f>
        <v>#REF!</v>
      </c>
      <c r="D108" s="33" t="e">
        <f t="shared" si="7"/>
        <v>#REF!</v>
      </c>
      <c r="E108" s="32" t="e">
        <f>#REF!</f>
        <v>#REF!</v>
      </c>
      <c r="F108" s="32" t="e">
        <f>#REF!</f>
        <v>#REF!</v>
      </c>
      <c r="G108" s="33" t="e">
        <f t="shared" si="8"/>
        <v>#REF!</v>
      </c>
      <c r="H108" s="46" t="e">
        <f t="shared" si="9"/>
        <v>#REF!</v>
      </c>
      <c r="I108" s="46" t="e">
        <f t="shared" si="10"/>
        <v>#REF!</v>
      </c>
    </row>
    <row r="109" spans="1:9" s="7" customFormat="1" ht="12.75">
      <c r="A109" s="9" t="s">
        <v>19</v>
      </c>
      <c r="B109" s="27" t="e">
        <f>SUM(B110:B113)</f>
        <v>#REF!</v>
      </c>
      <c r="C109" s="27" t="e">
        <f>SUM(C110:C113)</f>
        <v>#REF!</v>
      </c>
      <c r="D109" s="27" t="e">
        <f t="shared" si="7"/>
        <v>#REF!</v>
      </c>
      <c r="E109" s="27" t="e">
        <f>SUM(E110:E113)</f>
        <v>#REF!</v>
      </c>
      <c r="F109" s="27" t="e">
        <f>SUM(F110:F113)</f>
        <v>#REF!</v>
      </c>
      <c r="G109" s="27" t="e">
        <f t="shared" si="8"/>
        <v>#REF!</v>
      </c>
      <c r="H109" s="47" t="e">
        <f t="shared" si="9"/>
        <v>#REF!</v>
      </c>
      <c r="I109" s="47" t="e">
        <f t="shared" si="10"/>
        <v>#REF!</v>
      </c>
    </row>
    <row r="110" spans="1:9" s="7" customFormat="1" ht="12.75">
      <c r="A110" s="14" t="s">
        <v>20</v>
      </c>
      <c r="B110" s="32" t="e">
        <f>#REF!</f>
        <v>#REF!</v>
      </c>
      <c r="C110" s="32" t="e">
        <f>#REF!</f>
        <v>#REF!</v>
      </c>
      <c r="D110" s="33" t="e">
        <f t="shared" si="7"/>
        <v>#REF!</v>
      </c>
      <c r="E110" s="32" t="e">
        <f>#REF!</f>
        <v>#REF!</v>
      </c>
      <c r="F110" s="32" t="e">
        <f>#REF!</f>
        <v>#REF!</v>
      </c>
      <c r="G110" s="33" t="e">
        <f t="shared" si="8"/>
        <v>#REF!</v>
      </c>
      <c r="H110" s="46" t="e">
        <f t="shared" si="9"/>
        <v>#REF!</v>
      </c>
      <c r="I110" s="46" t="e">
        <f t="shared" si="10"/>
        <v>#REF!</v>
      </c>
    </row>
    <row r="111" spans="1:9" ht="12.75">
      <c r="A111" s="8" t="s">
        <v>194</v>
      </c>
      <c r="B111" s="32" t="e">
        <f>#REF!</f>
        <v>#REF!</v>
      </c>
      <c r="C111" s="32" t="e">
        <f>#REF!</f>
        <v>#REF!</v>
      </c>
      <c r="D111" s="33" t="e">
        <f t="shared" si="7"/>
        <v>#REF!</v>
      </c>
      <c r="E111" s="32" t="e">
        <f>#REF!</f>
        <v>#REF!</v>
      </c>
      <c r="F111" s="32" t="e">
        <f>#REF!</f>
        <v>#REF!</v>
      </c>
      <c r="G111" s="33" t="e">
        <f t="shared" si="8"/>
        <v>#REF!</v>
      </c>
      <c r="H111" s="46" t="e">
        <f t="shared" si="9"/>
        <v>#REF!</v>
      </c>
      <c r="I111" s="46" t="e">
        <f t="shared" si="10"/>
        <v>#REF!</v>
      </c>
    </row>
    <row r="112" spans="1:9" ht="12.75">
      <c r="A112" s="8" t="s">
        <v>195</v>
      </c>
      <c r="B112" s="32" t="e">
        <f>#REF!</f>
        <v>#REF!</v>
      </c>
      <c r="C112" s="32" t="e">
        <f>#REF!</f>
        <v>#REF!</v>
      </c>
      <c r="D112" s="33" t="e">
        <f t="shared" si="7"/>
        <v>#REF!</v>
      </c>
      <c r="E112" s="32" t="e">
        <f>#REF!</f>
        <v>#REF!</v>
      </c>
      <c r="F112" s="32" t="e">
        <f>#REF!</f>
        <v>#REF!</v>
      </c>
      <c r="G112" s="33" t="e">
        <f t="shared" si="8"/>
        <v>#REF!</v>
      </c>
      <c r="H112" s="46" t="e">
        <f t="shared" si="9"/>
        <v>#REF!</v>
      </c>
      <c r="I112" s="46" t="e">
        <f t="shared" si="10"/>
        <v>#REF!</v>
      </c>
    </row>
    <row r="113" spans="1:9" ht="12.75">
      <c r="A113" s="10" t="s">
        <v>98</v>
      </c>
      <c r="B113" s="32" t="e">
        <f>#REF!</f>
        <v>#REF!</v>
      </c>
      <c r="C113" s="32" t="e">
        <f>#REF!</f>
        <v>#REF!</v>
      </c>
      <c r="D113" s="33" t="e">
        <f t="shared" si="7"/>
        <v>#REF!</v>
      </c>
      <c r="E113" s="32" t="e">
        <f>#REF!</f>
        <v>#REF!</v>
      </c>
      <c r="F113" s="32" t="e">
        <f>#REF!</f>
        <v>#REF!</v>
      </c>
      <c r="G113" s="33" t="e">
        <f t="shared" si="8"/>
        <v>#REF!</v>
      </c>
      <c r="H113" s="46" t="e">
        <f t="shared" si="9"/>
        <v>#REF!</v>
      </c>
      <c r="I113" s="46" t="e">
        <f t="shared" si="10"/>
        <v>#REF!</v>
      </c>
    </row>
    <row r="114" spans="1:9" ht="12.75">
      <c r="A114" s="15" t="s">
        <v>196</v>
      </c>
      <c r="B114" s="27" t="e">
        <f>SUM(B115:B116)</f>
        <v>#REF!</v>
      </c>
      <c r="C114" s="27" t="e">
        <f>SUM(C115:C116)</f>
        <v>#REF!</v>
      </c>
      <c r="D114" s="27" t="e">
        <f t="shared" si="7"/>
        <v>#REF!</v>
      </c>
      <c r="E114" s="27" t="e">
        <f>SUM(E115:E116)</f>
        <v>#REF!</v>
      </c>
      <c r="F114" s="27" t="e">
        <f>SUM(F115:F116)</f>
        <v>#REF!</v>
      </c>
      <c r="G114" s="27" t="e">
        <f t="shared" si="8"/>
        <v>#REF!</v>
      </c>
      <c r="H114" s="47" t="e">
        <f t="shared" si="9"/>
        <v>#REF!</v>
      </c>
      <c r="I114" s="47" t="e">
        <f t="shared" si="10"/>
        <v>#REF!</v>
      </c>
    </row>
    <row r="115" spans="1:9" ht="12.75">
      <c r="A115" t="s">
        <v>99</v>
      </c>
      <c r="B115" s="32" t="e">
        <f>#REF!</f>
        <v>#REF!</v>
      </c>
      <c r="C115" s="32" t="e">
        <f>#REF!</f>
        <v>#REF!</v>
      </c>
      <c r="D115" s="33" t="e">
        <f t="shared" si="7"/>
        <v>#REF!</v>
      </c>
      <c r="E115" s="32" t="e">
        <f>#REF!</f>
        <v>#REF!</v>
      </c>
      <c r="F115" s="32" t="e">
        <f>#REF!</f>
        <v>#REF!</v>
      </c>
      <c r="G115" s="33" t="e">
        <f t="shared" si="8"/>
        <v>#REF!</v>
      </c>
      <c r="H115" s="46" t="e">
        <f t="shared" si="9"/>
        <v>#REF!</v>
      </c>
      <c r="I115" s="46" t="e">
        <f t="shared" si="10"/>
        <v>#REF!</v>
      </c>
    </row>
    <row r="116" spans="1:9" ht="12.75">
      <c r="A116" t="s">
        <v>123</v>
      </c>
      <c r="B116" s="32" t="e">
        <f>#REF!</f>
        <v>#REF!</v>
      </c>
      <c r="C116" s="32" t="e">
        <f>#REF!</f>
        <v>#REF!</v>
      </c>
      <c r="D116" s="33" t="e">
        <f t="shared" si="7"/>
        <v>#REF!</v>
      </c>
      <c r="E116" s="32" t="e">
        <f>#REF!</f>
        <v>#REF!</v>
      </c>
      <c r="F116" s="32" t="e">
        <f>#REF!</f>
        <v>#REF!</v>
      </c>
      <c r="G116" s="33" t="e">
        <f t="shared" si="8"/>
        <v>#REF!</v>
      </c>
      <c r="H116" s="46" t="e">
        <f t="shared" si="9"/>
        <v>#REF!</v>
      </c>
      <c r="I116" s="46" t="e">
        <f t="shared" si="10"/>
        <v>#REF!</v>
      </c>
    </row>
    <row r="117" spans="1:9" ht="12.75">
      <c r="A117" s="15" t="s">
        <v>197</v>
      </c>
      <c r="B117" s="27" t="e">
        <f>SUM(B118:B120)</f>
        <v>#REF!</v>
      </c>
      <c r="C117" s="27" t="e">
        <f>SUM(C118:C120)</f>
        <v>#REF!</v>
      </c>
      <c r="D117" s="27" t="e">
        <f t="shared" si="7"/>
        <v>#REF!</v>
      </c>
      <c r="E117" s="27" t="e">
        <f>SUM(E118:E120)</f>
        <v>#REF!</v>
      </c>
      <c r="F117" s="27" t="e">
        <f>SUM(F118:F120)</f>
        <v>#REF!</v>
      </c>
      <c r="G117" s="27" t="e">
        <f t="shared" si="8"/>
        <v>#REF!</v>
      </c>
      <c r="H117" s="47" t="e">
        <f t="shared" si="9"/>
        <v>#REF!</v>
      </c>
      <c r="I117" s="47" t="e">
        <f t="shared" si="10"/>
        <v>#REF!</v>
      </c>
    </row>
    <row r="118" spans="1:9" ht="12.75">
      <c r="A118" t="s">
        <v>100</v>
      </c>
      <c r="B118" s="33" t="e">
        <f>#REF!</f>
        <v>#REF!</v>
      </c>
      <c r="C118" s="33" t="e">
        <f>#REF!</f>
        <v>#REF!</v>
      </c>
      <c r="D118" s="33" t="e">
        <f t="shared" si="7"/>
        <v>#REF!</v>
      </c>
      <c r="E118" s="33" t="e">
        <f>#REF!</f>
        <v>#REF!</v>
      </c>
      <c r="F118" s="33" t="e">
        <f>#REF!</f>
        <v>#REF!</v>
      </c>
      <c r="G118" s="33" t="e">
        <f t="shared" si="8"/>
        <v>#REF!</v>
      </c>
      <c r="H118" s="46" t="e">
        <f t="shared" si="9"/>
        <v>#REF!</v>
      </c>
      <c r="I118" s="46" t="e">
        <f t="shared" si="10"/>
        <v>#REF!</v>
      </c>
    </row>
    <row r="119" spans="1:9" ht="12.75">
      <c r="A119" t="s">
        <v>101</v>
      </c>
      <c r="B119" s="33" t="e">
        <f>#REF!</f>
        <v>#REF!</v>
      </c>
      <c r="C119" s="33" t="e">
        <f>#REF!</f>
        <v>#REF!</v>
      </c>
      <c r="D119" s="33" t="e">
        <f t="shared" si="7"/>
        <v>#REF!</v>
      </c>
      <c r="E119" s="33" t="e">
        <f>#REF!</f>
        <v>#REF!</v>
      </c>
      <c r="F119" s="33" t="e">
        <f>#REF!</f>
        <v>#REF!</v>
      </c>
      <c r="G119" s="33" t="e">
        <f t="shared" si="8"/>
        <v>#REF!</v>
      </c>
      <c r="H119" s="46" t="e">
        <f t="shared" si="9"/>
        <v>#REF!</v>
      </c>
      <c r="I119" s="46" t="e">
        <f t="shared" si="10"/>
        <v>#REF!</v>
      </c>
    </row>
    <row r="120" spans="1:9" ht="12.75">
      <c r="A120" t="s">
        <v>102</v>
      </c>
      <c r="B120" s="33" t="e">
        <f>#REF!</f>
        <v>#REF!</v>
      </c>
      <c r="C120" s="33" t="e">
        <f>#REF!</f>
        <v>#REF!</v>
      </c>
      <c r="D120" s="33" t="e">
        <f t="shared" si="7"/>
        <v>#REF!</v>
      </c>
      <c r="E120" s="33" t="e">
        <f>#REF!</f>
        <v>#REF!</v>
      </c>
      <c r="F120" s="33" t="e">
        <f>#REF!</f>
        <v>#REF!</v>
      </c>
      <c r="G120" s="33" t="e">
        <f t="shared" si="8"/>
        <v>#REF!</v>
      </c>
      <c r="H120" s="46" t="e">
        <f t="shared" si="9"/>
        <v>#REF!</v>
      </c>
      <c r="I120" s="46" t="e">
        <f t="shared" si="10"/>
        <v>#REF!</v>
      </c>
    </row>
    <row r="121" spans="1:9" s="7" customFormat="1" ht="12.75">
      <c r="A121" s="16" t="s">
        <v>21</v>
      </c>
      <c r="B121" s="27" t="e">
        <f>SUM(B122:B125)</f>
        <v>#REF!</v>
      </c>
      <c r="C121" s="27" t="e">
        <f>SUM(C122:C125)</f>
        <v>#REF!</v>
      </c>
      <c r="D121" s="27" t="e">
        <f t="shared" si="7"/>
        <v>#REF!</v>
      </c>
      <c r="E121" s="27" t="e">
        <f>SUM(E122:E125)</f>
        <v>#REF!</v>
      </c>
      <c r="F121" s="27" t="e">
        <f>SUM(F122:F125)</f>
        <v>#REF!</v>
      </c>
      <c r="G121" s="27" t="e">
        <f t="shared" si="8"/>
        <v>#REF!</v>
      </c>
      <c r="H121" s="47" t="e">
        <f t="shared" si="9"/>
        <v>#REF!</v>
      </c>
      <c r="I121" s="47" t="e">
        <f t="shared" si="10"/>
        <v>#REF!</v>
      </c>
    </row>
    <row r="122" spans="1:9" s="7" customFormat="1" ht="12.75">
      <c r="A122" t="s">
        <v>103</v>
      </c>
      <c r="B122" s="32" t="e">
        <f>#REF!</f>
        <v>#REF!</v>
      </c>
      <c r="C122" s="32" t="e">
        <f>#REF!</f>
        <v>#REF!</v>
      </c>
      <c r="D122" s="33" t="e">
        <f t="shared" si="7"/>
        <v>#REF!</v>
      </c>
      <c r="E122" s="32" t="e">
        <f>#REF!</f>
        <v>#REF!</v>
      </c>
      <c r="F122" s="32" t="e">
        <f>#REF!</f>
        <v>#REF!</v>
      </c>
      <c r="G122" s="33" t="e">
        <f t="shared" si="8"/>
        <v>#REF!</v>
      </c>
      <c r="H122" s="46" t="e">
        <f t="shared" si="9"/>
        <v>#REF!</v>
      </c>
      <c r="I122" s="46" t="e">
        <f t="shared" si="10"/>
        <v>#REF!</v>
      </c>
    </row>
    <row r="123" spans="1:9" s="7" customFormat="1" ht="12.75">
      <c r="A123" t="s">
        <v>104</v>
      </c>
      <c r="B123" s="32" t="e">
        <f>#REF!</f>
        <v>#REF!</v>
      </c>
      <c r="C123" s="32" t="e">
        <f>#REF!</f>
        <v>#REF!</v>
      </c>
      <c r="D123" s="33" t="e">
        <f t="shared" si="7"/>
        <v>#REF!</v>
      </c>
      <c r="E123" s="32" t="e">
        <f>#REF!</f>
        <v>#REF!</v>
      </c>
      <c r="F123" s="32" t="e">
        <f>#REF!</f>
        <v>#REF!</v>
      </c>
      <c r="G123" s="33" t="e">
        <f t="shared" si="8"/>
        <v>#REF!</v>
      </c>
      <c r="H123" s="46" t="e">
        <f t="shared" si="9"/>
        <v>#REF!</v>
      </c>
      <c r="I123" s="46" t="e">
        <f t="shared" si="10"/>
        <v>#REF!</v>
      </c>
    </row>
    <row r="124" spans="1:9" s="7" customFormat="1" ht="12.75">
      <c r="A124" t="s">
        <v>22</v>
      </c>
      <c r="B124" s="32" t="e">
        <f>#REF!</f>
        <v>#REF!</v>
      </c>
      <c r="C124" s="32" t="e">
        <f>#REF!</f>
        <v>#REF!</v>
      </c>
      <c r="D124" s="33" t="e">
        <f t="shared" si="7"/>
        <v>#REF!</v>
      </c>
      <c r="E124" s="32" t="e">
        <f>#REF!</f>
        <v>#REF!</v>
      </c>
      <c r="F124" s="32" t="e">
        <f>#REF!</f>
        <v>#REF!</v>
      </c>
      <c r="G124" s="33" t="e">
        <f t="shared" si="8"/>
        <v>#REF!</v>
      </c>
      <c r="H124" s="46" t="e">
        <f t="shared" si="9"/>
        <v>#REF!</v>
      </c>
      <c r="I124" s="46" t="e">
        <f t="shared" si="10"/>
        <v>#REF!</v>
      </c>
    </row>
    <row r="125" spans="1:9" ht="12.75">
      <c r="A125" t="s">
        <v>23</v>
      </c>
      <c r="B125" s="32" t="e">
        <f>#REF!</f>
        <v>#REF!</v>
      </c>
      <c r="C125" s="32" t="e">
        <f>#REF!</f>
        <v>#REF!</v>
      </c>
      <c r="D125" s="33" t="e">
        <f t="shared" si="7"/>
        <v>#REF!</v>
      </c>
      <c r="E125" s="32" t="e">
        <f>#REF!</f>
        <v>#REF!</v>
      </c>
      <c r="F125" s="32" t="e">
        <f>#REF!</f>
        <v>#REF!</v>
      </c>
      <c r="G125" s="33" t="e">
        <f t="shared" si="8"/>
        <v>#REF!</v>
      </c>
      <c r="H125" s="46" t="e">
        <f t="shared" si="9"/>
        <v>#REF!</v>
      </c>
      <c r="I125" s="46" t="e">
        <f t="shared" si="10"/>
        <v>#REF!</v>
      </c>
    </row>
    <row r="126" spans="1:9" ht="12.75">
      <c r="A126" s="11" t="s">
        <v>24</v>
      </c>
      <c r="B126" s="27" t="e">
        <f>SUM(B127:B129)</f>
        <v>#REF!</v>
      </c>
      <c r="C126" s="27" t="e">
        <f>SUM(C127:C129)</f>
        <v>#REF!</v>
      </c>
      <c r="D126" s="27" t="e">
        <f t="shared" si="7"/>
        <v>#REF!</v>
      </c>
      <c r="E126" s="27" t="e">
        <f>SUM(E127:E129)</f>
        <v>#REF!</v>
      </c>
      <c r="F126" s="27" t="e">
        <f>SUM(F127:F129)</f>
        <v>#REF!</v>
      </c>
      <c r="G126" s="27" t="e">
        <f t="shared" si="8"/>
        <v>#REF!</v>
      </c>
      <c r="H126" s="47" t="e">
        <f t="shared" si="9"/>
        <v>#REF!</v>
      </c>
      <c r="I126" s="47" t="e">
        <f t="shared" si="10"/>
        <v>#REF!</v>
      </c>
    </row>
    <row r="127" spans="1:9" ht="12.75">
      <c r="A127" t="s">
        <v>105</v>
      </c>
      <c r="B127" s="26" t="e">
        <f>#REF!</f>
        <v>#REF!</v>
      </c>
      <c r="C127" s="26" t="e">
        <f>#REF!</f>
        <v>#REF!</v>
      </c>
      <c r="D127" s="33" t="e">
        <f t="shared" si="7"/>
        <v>#REF!</v>
      </c>
      <c r="E127" s="26" t="e">
        <f>#REF!</f>
        <v>#REF!</v>
      </c>
      <c r="F127" s="26" t="e">
        <f>#REF!</f>
        <v>#REF!</v>
      </c>
      <c r="G127" s="33" t="e">
        <f t="shared" si="8"/>
        <v>#REF!</v>
      </c>
      <c r="H127" s="46" t="e">
        <f t="shared" si="9"/>
        <v>#REF!</v>
      </c>
      <c r="I127" s="46" t="e">
        <f t="shared" si="10"/>
        <v>#REF!</v>
      </c>
    </row>
    <row r="128" spans="1:9" ht="12.75">
      <c r="A128" t="s">
        <v>106</v>
      </c>
      <c r="B128" s="26" t="e">
        <f>#REF!</f>
        <v>#REF!</v>
      </c>
      <c r="C128" s="26" t="e">
        <f>#REF!</f>
        <v>#REF!</v>
      </c>
      <c r="D128" s="33" t="e">
        <f t="shared" si="7"/>
        <v>#REF!</v>
      </c>
      <c r="E128" s="26" t="e">
        <f>#REF!</f>
        <v>#REF!</v>
      </c>
      <c r="F128" s="26" t="e">
        <f>#REF!</f>
        <v>#REF!</v>
      </c>
      <c r="G128" s="33" t="e">
        <f t="shared" si="8"/>
        <v>#REF!</v>
      </c>
      <c r="H128" s="46" t="e">
        <f t="shared" si="9"/>
        <v>#REF!</v>
      </c>
      <c r="I128" s="46" t="e">
        <f t="shared" si="10"/>
        <v>#REF!</v>
      </c>
    </row>
    <row r="129" spans="1:9" ht="12.75">
      <c r="A129" t="s">
        <v>107</v>
      </c>
      <c r="B129" s="26" t="e">
        <f>#REF!</f>
        <v>#REF!</v>
      </c>
      <c r="C129" s="26" t="e">
        <f>#REF!</f>
        <v>#REF!</v>
      </c>
      <c r="D129" s="33" t="e">
        <f t="shared" si="7"/>
        <v>#REF!</v>
      </c>
      <c r="E129" s="26" t="e">
        <f>#REF!</f>
        <v>#REF!</v>
      </c>
      <c r="F129" s="26" t="e">
        <f>#REF!</f>
        <v>#REF!</v>
      </c>
      <c r="G129" s="33" t="e">
        <f t="shared" si="8"/>
        <v>#REF!</v>
      </c>
      <c r="H129" s="46" t="e">
        <f t="shared" si="9"/>
        <v>#REF!</v>
      </c>
      <c r="I129" s="46" t="e">
        <f t="shared" si="10"/>
        <v>#REF!</v>
      </c>
    </row>
    <row r="130" spans="1:9" ht="12.75">
      <c r="A130" s="11" t="s">
        <v>198</v>
      </c>
      <c r="B130" s="27" t="e">
        <f>SUM(B131:B134)</f>
        <v>#REF!</v>
      </c>
      <c r="C130" s="27" t="e">
        <f>SUM(C131:C134)</f>
        <v>#REF!</v>
      </c>
      <c r="D130" s="27" t="e">
        <f t="shared" si="7"/>
        <v>#REF!</v>
      </c>
      <c r="E130" s="27" t="e">
        <f>SUM(E131:E134)</f>
        <v>#REF!</v>
      </c>
      <c r="F130" s="27" t="e">
        <f>SUM(F131:F134)</f>
        <v>#REF!</v>
      </c>
      <c r="G130" s="27" t="e">
        <f>E130-F130</f>
        <v>#REF!</v>
      </c>
      <c r="H130" s="47" t="e">
        <f t="shared" si="9"/>
        <v>#REF!</v>
      </c>
      <c r="I130" s="47" t="e">
        <f t="shared" si="10"/>
        <v>#REF!</v>
      </c>
    </row>
    <row r="131" spans="1:9" ht="12.75">
      <c r="A131" t="s">
        <v>108</v>
      </c>
      <c r="B131" s="33" t="e">
        <f>#REF!</f>
        <v>#REF!</v>
      </c>
      <c r="C131" s="33" t="e">
        <f>#REF!</f>
        <v>#REF!</v>
      </c>
      <c r="D131" s="33" t="e">
        <f t="shared" si="7"/>
        <v>#REF!</v>
      </c>
      <c r="E131" s="33" t="e">
        <f>#REF!</f>
        <v>#REF!</v>
      </c>
      <c r="F131" s="33" t="e">
        <f>#REF!</f>
        <v>#REF!</v>
      </c>
      <c r="G131" s="33" t="e">
        <f>E131-F131</f>
        <v>#REF!</v>
      </c>
      <c r="H131" s="51" t="e">
        <f t="shared" si="9"/>
        <v>#REF!</v>
      </c>
      <c r="I131" s="51" t="e">
        <f t="shared" si="10"/>
        <v>#REF!</v>
      </c>
    </row>
    <row r="132" spans="1:9" ht="12.75">
      <c r="A132" t="s">
        <v>174</v>
      </c>
      <c r="B132" s="33" t="e">
        <f>#REF!</f>
        <v>#REF!</v>
      </c>
      <c r="C132" s="33" t="e">
        <f>#REF!</f>
        <v>#REF!</v>
      </c>
      <c r="D132" s="33" t="e">
        <f t="shared" si="7"/>
        <v>#REF!</v>
      </c>
      <c r="E132" s="33" t="e">
        <f>#REF!</f>
        <v>#REF!</v>
      </c>
      <c r="F132" s="33" t="e">
        <f>#REF!</f>
        <v>#REF!</v>
      </c>
      <c r="G132" s="33" t="e">
        <f>E132-F132</f>
        <v>#REF!</v>
      </c>
      <c r="H132" s="51" t="e">
        <f t="shared" si="9"/>
        <v>#REF!</v>
      </c>
      <c r="I132" s="51" t="e">
        <f t="shared" si="10"/>
        <v>#REF!</v>
      </c>
    </row>
    <row r="133" spans="1:9" ht="12.75">
      <c r="A133" t="s">
        <v>32</v>
      </c>
      <c r="B133" s="33" t="e">
        <f>#REF!</f>
        <v>#REF!</v>
      </c>
      <c r="C133" s="33" t="e">
        <f>#REF!</f>
        <v>#REF!</v>
      </c>
      <c r="D133" s="33" t="e">
        <f t="shared" si="7"/>
        <v>#REF!</v>
      </c>
      <c r="E133" s="33" t="e">
        <f>#REF!</f>
        <v>#REF!</v>
      </c>
      <c r="F133" s="33" t="e">
        <f>#REF!</f>
        <v>#REF!</v>
      </c>
      <c r="G133" s="33" t="e">
        <f>E133-F133</f>
        <v>#REF!</v>
      </c>
      <c r="H133" s="51" t="e">
        <f t="shared" si="9"/>
        <v>#REF!</v>
      </c>
      <c r="I133" s="51" t="e">
        <f t="shared" si="10"/>
        <v>#REF!</v>
      </c>
    </row>
    <row r="134" spans="1:9" ht="12.75">
      <c r="A134" t="s">
        <v>128</v>
      </c>
      <c r="B134" s="33" t="e">
        <f>#REF!</f>
        <v>#REF!</v>
      </c>
      <c r="C134" s="33" t="e">
        <f>#REF!</f>
        <v>#REF!</v>
      </c>
      <c r="D134" s="33" t="e">
        <f aca="true" t="shared" si="11" ref="D134:D143">B134-C134</f>
        <v>#REF!</v>
      </c>
      <c r="E134" s="33" t="e">
        <f>#REF!</f>
        <v>#REF!</v>
      </c>
      <c r="F134" s="33" t="e">
        <f>#REF!</f>
        <v>#REF!</v>
      </c>
      <c r="G134" s="33" t="e">
        <f>E134-F134</f>
        <v>#REF!</v>
      </c>
      <c r="H134" s="51" t="e">
        <f t="shared" si="9"/>
        <v>#REF!</v>
      </c>
      <c r="I134" s="51" t="e">
        <f t="shared" si="10"/>
        <v>#REF!</v>
      </c>
    </row>
    <row r="135" spans="1:9" s="7" customFormat="1" ht="12.75">
      <c r="A135" s="13" t="s">
        <v>25</v>
      </c>
      <c r="B135" s="27" t="e">
        <f>SUM(B136:B137)</f>
        <v>#REF!</v>
      </c>
      <c r="C135" s="27" t="e">
        <f>SUM(C136:C137)</f>
        <v>#REF!</v>
      </c>
      <c r="D135" s="27" t="e">
        <f t="shared" si="11"/>
        <v>#REF!</v>
      </c>
      <c r="E135" s="27" t="e">
        <f>SUM(E136:E137)</f>
        <v>#REF!</v>
      </c>
      <c r="F135" s="27" t="e">
        <f>SUM(F136:F137)</f>
        <v>#REF!</v>
      </c>
      <c r="G135" s="27" t="e">
        <f aca="true" t="shared" si="12" ref="G135:G140">E135-F135</f>
        <v>#REF!</v>
      </c>
      <c r="H135" s="47" t="e">
        <f t="shared" si="9"/>
        <v>#REF!</v>
      </c>
      <c r="I135" s="47" t="e">
        <f t="shared" si="10"/>
        <v>#REF!</v>
      </c>
    </row>
    <row r="136" spans="1:9" s="7" customFormat="1" ht="12.75">
      <c r="A136" t="s">
        <v>27</v>
      </c>
      <c r="B136" s="32" t="e">
        <f>#REF!</f>
        <v>#REF!</v>
      </c>
      <c r="C136" s="32" t="e">
        <f>#REF!</f>
        <v>#REF!</v>
      </c>
      <c r="D136" s="33" t="e">
        <f t="shared" si="11"/>
        <v>#REF!</v>
      </c>
      <c r="E136" s="32" t="e">
        <f>#REF!</f>
        <v>#REF!</v>
      </c>
      <c r="F136" s="32" t="e">
        <f>#REF!</f>
        <v>#REF!</v>
      </c>
      <c r="G136" s="33" t="e">
        <f t="shared" si="12"/>
        <v>#REF!</v>
      </c>
      <c r="H136" s="46" t="e">
        <f t="shared" si="9"/>
        <v>#REF!</v>
      </c>
      <c r="I136" s="46" t="e">
        <f t="shared" si="10"/>
        <v>#REF!</v>
      </c>
    </row>
    <row r="137" spans="1:9" s="7" customFormat="1" ht="12.75">
      <c r="A137" t="s">
        <v>26</v>
      </c>
      <c r="B137" s="32" t="e">
        <f>#REF!</f>
        <v>#REF!</v>
      </c>
      <c r="C137" s="32" t="e">
        <f>#REF!</f>
        <v>#REF!</v>
      </c>
      <c r="D137" s="33" t="e">
        <f t="shared" si="11"/>
        <v>#REF!</v>
      </c>
      <c r="E137" s="32" t="e">
        <f>#REF!</f>
        <v>#REF!</v>
      </c>
      <c r="F137" s="32" t="e">
        <f>#REF!</f>
        <v>#REF!</v>
      </c>
      <c r="G137" s="33" t="e">
        <f t="shared" si="12"/>
        <v>#REF!</v>
      </c>
      <c r="H137" s="46" t="e">
        <f t="shared" si="9"/>
        <v>#REF!</v>
      </c>
      <c r="I137" s="46" t="e">
        <f t="shared" si="10"/>
        <v>#REF!</v>
      </c>
    </row>
    <row r="138" spans="1:9" s="7" customFormat="1" ht="12.75">
      <c r="A138" s="13" t="s">
        <v>28</v>
      </c>
      <c r="B138" s="27" t="e">
        <f>SUM(B139:B140)</f>
        <v>#REF!</v>
      </c>
      <c r="C138" s="27" t="e">
        <f>SUM(C139:C140)</f>
        <v>#REF!</v>
      </c>
      <c r="D138" s="27" t="e">
        <f t="shared" si="11"/>
        <v>#REF!</v>
      </c>
      <c r="E138" s="27" t="e">
        <f>SUM(E139:E140)</f>
        <v>#REF!</v>
      </c>
      <c r="F138" s="27" t="e">
        <f>SUM(F139:F140)</f>
        <v>#REF!</v>
      </c>
      <c r="G138" s="27" t="e">
        <f t="shared" si="12"/>
        <v>#REF!</v>
      </c>
      <c r="H138" s="47" t="e">
        <f t="shared" si="9"/>
        <v>#REF!</v>
      </c>
      <c r="I138" s="47" t="e">
        <f t="shared" si="10"/>
        <v>#REF!</v>
      </c>
    </row>
    <row r="139" spans="1:9" s="7" customFormat="1" ht="12.75">
      <c r="A139" t="s">
        <v>129</v>
      </c>
      <c r="B139" s="32" t="e">
        <f>#REF!</f>
        <v>#REF!</v>
      </c>
      <c r="C139" s="32" t="e">
        <f>#REF!</f>
        <v>#REF!</v>
      </c>
      <c r="D139" s="33" t="e">
        <f t="shared" si="11"/>
        <v>#REF!</v>
      </c>
      <c r="E139" s="32" t="e">
        <f>#REF!</f>
        <v>#REF!</v>
      </c>
      <c r="F139" s="32" t="e">
        <f>#REF!</f>
        <v>#REF!</v>
      </c>
      <c r="G139" s="33" t="e">
        <f t="shared" si="12"/>
        <v>#REF!</v>
      </c>
      <c r="H139" s="46" t="e">
        <f t="shared" si="9"/>
        <v>#REF!</v>
      </c>
      <c r="I139" s="46" t="e">
        <f t="shared" si="10"/>
        <v>#REF!</v>
      </c>
    </row>
    <row r="140" spans="1:9" s="7" customFormat="1" ht="12.75">
      <c r="A140" t="s">
        <v>130</v>
      </c>
      <c r="B140" s="32" t="e">
        <f>#REF!</f>
        <v>#REF!</v>
      </c>
      <c r="C140" s="32" t="e">
        <f>#REF!</f>
        <v>#REF!</v>
      </c>
      <c r="D140" s="33" t="e">
        <f t="shared" si="11"/>
        <v>#REF!</v>
      </c>
      <c r="E140" s="32" t="e">
        <f>#REF!</f>
        <v>#REF!</v>
      </c>
      <c r="F140" s="32" t="e">
        <f>#REF!</f>
        <v>#REF!</v>
      </c>
      <c r="G140" s="33" t="e">
        <f t="shared" si="12"/>
        <v>#REF!</v>
      </c>
      <c r="H140" s="46" t="e">
        <f t="shared" si="9"/>
        <v>#REF!</v>
      </c>
      <c r="I140" s="46" t="e">
        <f t="shared" si="10"/>
        <v>#REF!</v>
      </c>
    </row>
    <row r="141" spans="1:9" s="7" customFormat="1" ht="12.75">
      <c r="A141" s="41" t="s">
        <v>205</v>
      </c>
      <c r="B141" s="27" t="e">
        <f>SUM(B142:B143)</f>
        <v>#REF!</v>
      </c>
      <c r="C141" s="27" t="e">
        <f>SUM(C142:C143)</f>
        <v>#REF!</v>
      </c>
      <c r="D141" s="27" t="e">
        <f t="shared" si="11"/>
        <v>#REF!</v>
      </c>
      <c r="E141" s="27" t="e">
        <f>SUM(E142:E143)</f>
        <v>#REF!</v>
      </c>
      <c r="F141" s="27" t="e">
        <f>SUM(F142:F143)</f>
        <v>#REF!</v>
      </c>
      <c r="G141" s="27" t="e">
        <f>E141-F141</f>
        <v>#REF!</v>
      </c>
      <c r="H141" s="47" t="e">
        <f t="shared" si="9"/>
        <v>#REF!</v>
      </c>
      <c r="I141" s="47" t="e">
        <f t="shared" si="10"/>
        <v>#REF!</v>
      </c>
    </row>
    <row r="142" spans="1:9" s="7" customFormat="1" ht="12.75">
      <c r="A142" t="s">
        <v>131</v>
      </c>
      <c r="B142" s="32" t="e">
        <f>#REF!</f>
        <v>#REF!</v>
      </c>
      <c r="C142" s="32" t="e">
        <f>#REF!</f>
        <v>#REF!</v>
      </c>
      <c r="D142" s="33" t="e">
        <f t="shared" si="11"/>
        <v>#REF!</v>
      </c>
      <c r="E142" s="32" t="e">
        <f>#REF!</f>
        <v>#REF!</v>
      </c>
      <c r="F142" s="32" t="e">
        <f>#REF!</f>
        <v>#REF!</v>
      </c>
      <c r="G142" s="33" t="e">
        <f>E142-F142</f>
        <v>#REF!</v>
      </c>
      <c r="H142" s="46" t="e">
        <f t="shared" si="9"/>
        <v>#REF!</v>
      </c>
      <c r="I142" s="46" t="e">
        <f t="shared" si="10"/>
        <v>#REF!</v>
      </c>
    </row>
    <row r="143" spans="1:9" s="7" customFormat="1" ht="13.5" thickBot="1">
      <c r="A143" s="43" t="s">
        <v>132</v>
      </c>
      <c r="B143" s="36" t="e">
        <f>#REF!</f>
        <v>#REF!</v>
      </c>
      <c r="C143" s="36" t="e">
        <f>#REF!</f>
        <v>#REF!</v>
      </c>
      <c r="D143" s="34" t="e">
        <f t="shared" si="11"/>
        <v>#REF!</v>
      </c>
      <c r="E143" s="36" t="e">
        <f>#REF!</f>
        <v>#REF!</v>
      </c>
      <c r="F143" s="36" t="e">
        <f>#REF!</f>
        <v>#REF!</v>
      </c>
      <c r="G143" s="34" t="e">
        <f>E143-F143</f>
        <v>#REF!</v>
      </c>
      <c r="H143" s="50" t="e">
        <f t="shared" si="9"/>
        <v>#REF!</v>
      </c>
      <c r="I143" s="50" t="e">
        <f t="shared" si="10"/>
        <v>#REF!</v>
      </c>
    </row>
    <row r="144" spans="1:9" s="7" customFormat="1" ht="12.75">
      <c r="A144" s="3" t="s">
        <v>217</v>
      </c>
      <c r="B144" s="26"/>
      <c r="C144" s="26"/>
      <c r="D144" s="26"/>
      <c r="E144" s="26"/>
      <c r="F144" s="26"/>
      <c r="G144" s="26"/>
      <c r="H144" s="48"/>
      <c r="I144" s="48"/>
    </row>
    <row r="145" spans="1:9" s="7" customFormat="1" ht="12.75">
      <c r="A145" s="3"/>
      <c r="B145" s="26"/>
      <c r="C145" s="26"/>
      <c r="D145" s="27" t="s">
        <v>44</v>
      </c>
      <c r="E145" s="26"/>
      <c r="F145" s="26"/>
      <c r="G145" s="26"/>
      <c r="H145" s="48"/>
      <c r="I145" s="48"/>
    </row>
    <row r="146" spans="1:9" s="7" customFormat="1" ht="13.5" thickBot="1">
      <c r="A146" s="18"/>
      <c r="B146" s="28"/>
      <c r="C146" s="28"/>
      <c r="D146" s="28"/>
      <c r="E146" s="28"/>
      <c r="F146" s="28"/>
      <c r="G146" s="28"/>
      <c r="H146" s="21"/>
      <c r="I146" s="21" t="s">
        <v>62</v>
      </c>
    </row>
    <row r="147" spans="1:9" s="7" customFormat="1" ht="12.75">
      <c r="A147" s="5" t="s">
        <v>0</v>
      </c>
      <c r="B147" s="26"/>
      <c r="C147" s="35" t="s">
        <v>39</v>
      </c>
      <c r="D147" s="26"/>
      <c r="E147" s="26"/>
      <c r="F147" s="27" t="s">
        <v>40</v>
      </c>
      <c r="G147" s="26"/>
      <c r="H147" s="54" t="s">
        <v>60</v>
      </c>
      <c r="I147" s="48"/>
    </row>
    <row r="148" spans="1:9" s="7" customFormat="1" ht="13.5" thickBot="1">
      <c r="A148" s="19"/>
      <c r="B148" s="20" t="s">
        <v>41</v>
      </c>
      <c r="C148" s="20" t="s">
        <v>42</v>
      </c>
      <c r="D148" s="40" t="s">
        <v>43</v>
      </c>
      <c r="E148" s="20" t="s">
        <v>41</v>
      </c>
      <c r="F148" s="20" t="s">
        <v>42</v>
      </c>
      <c r="G148" s="40" t="s">
        <v>43</v>
      </c>
      <c r="H148" s="20" t="s">
        <v>58</v>
      </c>
      <c r="I148" s="20" t="s">
        <v>59</v>
      </c>
    </row>
    <row r="149" spans="1:9" s="7" customFormat="1" ht="12.75">
      <c r="A149" s="41" t="s">
        <v>204</v>
      </c>
      <c r="B149" s="27" t="e">
        <f>SUM(B150:B151)</f>
        <v>#REF!</v>
      </c>
      <c r="C149" s="27" t="e">
        <f>SUM(C150:C151)</f>
        <v>#REF!</v>
      </c>
      <c r="D149" s="27" t="e">
        <f aca="true" t="shared" si="13" ref="D149:D190">B149-C149</f>
        <v>#REF!</v>
      </c>
      <c r="E149" s="27" t="e">
        <f>SUM(E150:E151)</f>
        <v>#REF!</v>
      </c>
      <c r="F149" s="27" t="e">
        <f>SUM(F150:F151)</f>
        <v>#REF!</v>
      </c>
      <c r="G149" s="27" t="e">
        <f>E149-F149</f>
        <v>#REF!</v>
      </c>
      <c r="H149" s="47" t="e">
        <f aca="true" t="shared" si="14" ref="H149:H190">IF(B149&gt;0,E149/B149*100,"...")</f>
        <v>#REF!</v>
      </c>
      <c r="I149" s="47" t="e">
        <f aca="true" t="shared" si="15" ref="I149:I190">IF(C149&gt;0,F149/C149*100,"...")</f>
        <v>#REF!</v>
      </c>
    </row>
    <row r="150" spans="1:9" s="7" customFormat="1" ht="12.75">
      <c r="A150" t="s">
        <v>133</v>
      </c>
      <c r="B150" s="32" t="e">
        <f>#REF!</f>
        <v>#REF!</v>
      </c>
      <c r="C150" s="32" t="e">
        <f>#REF!</f>
        <v>#REF!</v>
      </c>
      <c r="D150" s="33" t="e">
        <f t="shared" si="13"/>
        <v>#REF!</v>
      </c>
      <c r="E150" s="32" t="e">
        <f>#REF!</f>
        <v>#REF!</v>
      </c>
      <c r="F150" s="32" t="e">
        <f>#REF!</f>
        <v>#REF!</v>
      </c>
      <c r="G150" s="33" t="e">
        <f>E150-F150</f>
        <v>#REF!</v>
      </c>
      <c r="H150" s="46" t="e">
        <f t="shared" si="14"/>
        <v>#REF!</v>
      </c>
      <c r="I150" s="46" t="e">
        <f t="shared" si="15"/>
        <v>#REF!</v>
      </c>
    </row>
    <row r="151" spans="1:9" s="7" customFormat="1" ht="12.75">
      <c r="A151" t="s">
        <v>134</v>
      </c>
      <c r="B151" s="32" t="e">
        <f>#REF!</f>
        <v>#REF!</v>
      </c>
      <c r="C151" s="32" t="e">
        <f>#REF!</f>
        <v>#REF!</v>
      </c>
      <c r="D151" s="33" t="e">
        <f t="shared" si="13"/>
        <v>#REF!</v>
      </c>
      <c r="E151" s="32" t="e">
        <f>#REF!</f>
        <v>#REF!</v>
      </c>
      <c r="F151" s="32" t="e">
        <f>#REF!</f>
        <v>#REF!</v>
      </c>
      <c r="G151" s="33" t="e">
        <f>E151-F151</f>
        <v>#REF!</v>
      </c>
      <c r="H151" s="46" t="e">
        <f t="shared" si="14"/>
        <v>#REF!</v>
      </c>
      <c r="I151" s="46" t="e">
        <f t="shared" si="15"/>
        <v>#REF!</v>
      </c>
    </row>
    <row r="152" spans="1:9" s="7" customFormat="1" ht="12.75">
      <c r="A152" s="13" t="s">
        <v>29</v>
      </c>
      <c r="B152" s="27" t="e">
        <f>SUM(B153:B156)</f>
        <v>#REF!</v>
      </c>
      <c r="C152" s="27" t="e">
        <f>SUM(C153:C156)</f>
        <v>#REF!</v>
      </c>
      <c r="D152" s="27" t="e">
        <f t="shared" si="13"/>
        <v>#REF!</v>
      </c>
      <c r="E152" s="27" t="e">
        <f>SUM(E153:E156)</f>
        <v>#REF!</v>
      </c>
      <c r="F152" s="27" t="e">
        <f>SUM(F153:F156)</f>
        <v>#REF!</v>
      </c>
      <c r="G152" s="27" t="e">
        <f aca="true" t="shared" si="16" ref="G152:G190">E152-F152</f>
        <v>#REF!</v>
      </c>
      <c r="H152" s="47" t="e">
        <f t="shared" si="14"/>
        <v>#REF!</v>
      </c>
      <c r="I152" s="47" t="e">
        <f t="shared" si="15"/>
        <v>#REF!</v>
      </c>
    </row>
    <row r="153" spans="1:9" s="7" customFormat="1" ht="12.75">
      <c r="A153" t="s">
        <v>135</v>
      </c>
      <c r="B153" s="32" t="e">
        <f>#REF!</f>
        <v>#REF!</v>
      </c>
      <c r="C153" s="32" t="e">
        <f>#REF!</f>
        <v>#REF!</v>
      </c>
      <c r="D153" s="33" t="e">
        <f t="shared" si="13"/>
        <v>#REF!</v>
      </c>
      <c r="E153" s="32" t="e">
        <f>#REF!</f>
        <v>#REF!</v>
      </c>
      <c r="F153" s="32" t="e">
        <f>#REF!</f>
        <v>#REF!</v>
      </c>
      <c r="G153" s="33" t="e">
        <f t="shared" si="16"/>
        <v>#REF!</v>
      </c>
      <c r="H153" s="46" t="e">
        <f t="shared" si="14"/>
        <v>#REF!</v>
      </c>
      <c r="I153" s="46" t="e">
        <f t="shared" si="15"/>
        <v>#REF!</v>
      </c>
    </row>
    <row r="154" spans="1:9" ht="12.75">
      <c r="A154" s="1" t="s">
        <v>199</v>
      </c>
      <c r="B154" s="32" t="e">
        <f>#REF!</f>
        <v>#REF!</v>
      </c>
      <c r="C154" s="32" t="e">
        <f>#REF!</f>
        <v>#REF!</v>
      </c>
      <c r="D154" s="33" t="e">
        <f t="shared" si="13"/>
        <v>#REF!</v>
      </c>
      <c r="E154" s="32" t="e">
        <f>#REF!</f>
        <v>#REF!</v>
      </c>
      <c r="F154" s="32" t="e">
        <f>#REF!</f>
        <v>#REF!</v>
      </c>
      <c r="G154" s="33" t="e">
        <f t="shared" si="16"/>
        <v>#REF!</v>
      </c>
      <c r="H154" s="46" t="e">
        <f t="shared" si="14"/>
        <v>#REF!</v>
      </c>
      <c r="I154" s="46" t="e">
        <f t="shared" si="15"/>
        <v>#REF!</v>
      </c>
    </row>
    <row r="155" spans="1:9" ht="12.75">
      <c r="A155" t="s">
        <v>136</v>
      </c>
      <c r="B155" s="32" t="e">
        <f>#REF!</f>
        <v>#REF!</v>
      </c>
      <c r="C155" s="32" t="e">
        <f>#REF!</f>
        <v>#REF!</v>
      </c>
      <c r="D155" s="33" t="e">
        <f t="shared" si="13"/>
        <v>#REF!</v>
      </c>
      <c r="E155" s="32" t="e">
        <f>#REF!</f>
        <v>#REF!</v>
      </c>
      <c r="F155" s="32" t="e">
        <f>#REF!</f>
        <v>#REF!</v>
      </c>
      <c r="G155" s="33" t="e">
        <f t="shared" si="16"/>
        <v>#REF!</v>
      </c>
      <c r="H155" s="46" t="e">
        <f t="shared" si="14"/>
        <v>#REF!</v>
      </c>
      <c r="I155" s="46" t="e">
        <f t="shared" si="15"/>
        <v>#REF!</v>
      </c>
    </row>
    <row r="156" spans="1:9" ht="12.75">
      <c r="A156" t="s">
        <v>137</v>
      </c>
      <c r="B156" s="32" t="e">
        <f>#REF!</f>
        <v>#REF!</v>
      </c>
      <c r="C156" s="32" t="e">
        <f>#REF!</f>
        <v>#REF!</v>
      </c>
      <c r="D156" s="33" t="e">
        <f t="shared" si="13"/>
        <v>#REF!</v>
      </c>
      <c r="E156" s="32" t="e">
        <f>#REF!</f>
        <v>#REF!</v>
      </c>
      <c r="F156" s="32" t="e">
        <f>#REF!</f>
        <v>#REF!</v>
      </c>
      <c r="G156" s="33" t="e">
        <f t="shared" si="16"/>
        <v>#REF!</v>
      </c>
      <c r="H156" s="46" t="e">
        <f t="shared" si="14"/>
        <v>#REF!</v>
      </c>
      <c r="I156" s="46" t="e">
        <f t="shared" si="15"/>
        <v>#REF!</v>
      </c>
    </row>
    <row r="157" spans="1:9" s="7" customFormat="1" ht="12.75">
      <c r="A157" s="13" t="s">
        <v>203</v>
      </c>
      <c r="B157" s="27" t="e">
        <f>SUM(B158:B159)</f>
        <v>#REF!</v>
      </c>
      <c r="C157" s="27" t="e">
        <f>SUM(C158:C159)</f>
        <v>#REF!</v>
      </c>
      <c r="D157" s="27" t="e">
        <f t="shared" si="13"/>
        <v>#REF!</v>
      </c>
      <c r="E157" s="27" t="e">
        <f>SUM(E158:E159)</f>
        <v>#REF!</v>
      </c>
      <c r="F157" s="27" t="e">
        <f>SUM(F158:F159)</f>
        <v>#REF!</v>
      </c>
      <c r="G157" s="27" t="e">
        <f t="shared" si="16"/>
        <v>#REF!</v>
      </c>
      <c r="H157" s="47" t="e">
        <f t="shared" si="14"/>
        <v>#REF!</v>
      </c>
      <c r="I157" s="47" t="e">
        <f t="shared" si="15"/>
        <v>#REF!</v>
      </c>
    </row>
    <row r="158" spans="1:9" s="7" customFormat="1" ht="12.75">
      <c r="A158" t="s">
        <v>138</v>
      </c>
      <c r="B158" s="32" t="e">
        <f>#REF!</f>
        <v>#REF!</v>
      </c>
      <c r="C158" s="32" t="e">
        <f>#REF!</f>
        <v>#REF!</v>
      </c>
      <c r="D158" s="33" t="e">
        <f t="shared" si="13"/>
        <v>#REF!</v>
      </c>
      <c r="E158" s="32" t="e">
        <f>#REF!</f>
        <v>#REF!</v>
      </c>
      <c r="F158" s="32" t="e">
        <f>#REF!</f>
        <v>#REF!</v>
      </c>
      <c r="G158" s="33" t="e">
        <f t="shared" si="16"/>
        <v>#REF!</v>
      </c>
      <c r="H158" s="46" t="e">
        <f t="shared" si="14"/>
        <v>#REF!</v>
      </c>
      <c r="I158" s="46" t="e">
        <f t="shared" si="15"/>
        <v>#REF!</v>
      </c>
    </row>
    <row r="159" spans="1:9" s="7" customFormat="1" ht="12.75">
      <c r="A159" s="45" t="s">
        <v>139</v>
      </c>
      <c r="B159" s="32" t="e">
        <f>#REF!</f>
        <v>#REF!</v>
      </c>
      <c r="C159" s="32" t="e">
        <f>#REF!</f>
        <v>#REF!</v>
      </c>
      <c r="D159" s="33" t="e">
        <f t="shared" si="13"/>
        <v>#REF!</v>
      </c>
      <c r="E159" s="32" t="e">
        <f>#REF!</f>
        <v>#REF!</v>
      </c>
      <c r="F159" s="32" t="e">
        <f>#REF!</f>
        <v>#REF!</v>
      </c>
      <c r="G159" s="33" t="e">
        <f t="shared" si="16"/>
        <v>#REF!</v>
      </c>
      <c r="H159" s="46" t="e">
        <f t="shared" si="14"/>
        <v>#REF!</v>
      </c>
      <c r="I159" s="46" t="e">
        <f t="shared" si="15"/>
        <v>#REF!</v>
      </c>
    </row>
    <row r="160" spans="1:9" s="7" customFormat="1" ht="12.75">
      <c r="A160" s="3" t="s">
        <v>200</v>
      </c>
      <c r="B160" s="27" t="e">
        <f>SUM(B161:B162)</f>
        <v>#REF!</v>
      </c>
      <c r="C160" s="27" t="e">
        <f>SUM(C161:C162)</f>
        <v>#REF!</v>
      </c>
      <c r="D160" s="27" t="e">
        <f t="shared" si="13"/>
        <v>#REF!</v>
      </c>
      <c r="E160" s="27" t="e">
        <f>SUM(E161:E162)</f>
        <v>#REF!</v>
      </c>
      <c r="F160" s="27" t="e">
        <f>SUM(F161:F162)</f>
        <v>#REF!</v>
      </c>
      <c r="G160" s="27" t="e">
        <f t="shared" si="16"/>
        <v>#REF!</v>
      </c>
      <c r="H160" s="47" t="e">
        <f t="shared" si="14"/>
        <v>#REF!</v>
      </c>
      <c r="I160" s="47" t="e">
        <f t="shared" si="15"/>
        <v>#REF!</v>
      </c>
    </row>
    <row r="161" spans="1:9" ht="12.75">
      <c r="A161" t="s">
        <v>140</v>
      </c>
      <c r="B161" s="26" t="e">
        <f>#REF!</f>
        <v>#REF!</v>
      </c>
      <c r="C161" s="26" t="e">
        <f>#REF!</f>
        <v>#REF!</v>
      </c>
      <c r="D161" s="33" t="e">
        <f t="shared" si="13"/>
        <v>#REF!</v>
      </c>
      <c r="E161" s="26" t="e">
        <f>#REF!</f>
        <v>#REF!</v>
      </c>
      <c r="F161" s="26" t="e">
        <f>#REF!</f>
        <v>#REF!</v>
      </c>
      <c r="G161" s="33" t="e">
        <f t="shared" si="16"/>
        <v>#REF!</v>
      </c>
      <c r="H161" s="46" t="e">
        <f t="shared" si="14"/>
        <v>#REF!</v>
      </c>
      <c r="I161" s="46" t="e">
        <f t="shared" si="15"/>
        <v>#REF!</v>
      </c>
    </row>
    <row r="162" spans="1:9" ht="12.75">
      <c r="A162" t="s">
        <v>141</v>
      </c>
      <c r="B162" s="26" t="e">
        <f>#REF!</f>
        <v>#REF!</v>
      </c>
      <c r="C162" s="26" t="e">
        <f>#REF!</f>
        <v>#REF!</v>
      </c>
      <c r="D162" s="33" t="e">
        <f t="shared" si="13"/>
        <v>#REF!</v>
      </c>
      <c r="E162" s="26" t="e">
        <f>#REF!</f>
        <v>#REF!</v>
      </c>
      <c r="F162" s="26" t="e">
        <f>#REF!</f>
        <v>#REF!</v>
      </c>
      <c r="G162" s="33" t="e">
        <f t="shared" si="16"/>
        <v>#REF!</v>
      </c>
      <c r="H162" s="46" t="e">
        <f t="shared" si="14"/>
        <v>#REF!</v>
      </c>
      <c r="I162" s="46" t="e">
        <f t="shared" si="15"/>
        <v>#REF!</v>
      </c>
    </row>
    <row r="163" spans="1:9" ht="12.75">
      <c r="A163" s="11" t="s">
        <v>201</v>
      </c>
      <c r="B163" s="27" t="e">
        <f>SUM(B164:B167)</f>
        <v>#REF!</v>
      </c>
      <c r="C163" s="27" t="e">
        <f>SUM(C164:C167)</f>
        <v>#REF!</v>
      </c>
      <c r="D163" s="27" t="e">
        <f t="shared" si="13"/>
        <v>#REF!</v>
      </c>
      <c r="E163" s="27" t="e">
        <f>SUM(E164:E167)</f>
        <v>#REF!</v>
      </c>
      <c r="F163" s="27" t="e">
        <f>SUM(F164:F167)</f>
        <v>#REF!</v>
      </c>
      <c r="G163" s="27" t="e">
        <f t="shared" si="16"/>
        <v>#REF!</v>
      </c>
      <c r="H163" s="47" t="e">
        <f t="shared" si="14"/>
        <v>#REF!</v>
      </c>
      <c r="I163" s="47" t="e">
        <f t="shared" si="15"/>
        <v>#REF!</v>
      </c>
    </row>
    <row r="164" spans="1:9" ht="12.75">
      <c r="A164" t="s">
        <v>142</v>
      </c>
      <c r="B164" s="32" t="e">
        <f>#REF!</f>
        <v>#REF!</v>
      </c>
      <c r="C164" s="32" t="e">
        <f>#REF!</f>
        <v>#REF!</v>
      </c>
      <c r="D164" s="33" t="e">
        <f t="shared" si="13"/>
        <v>#REF!</v>
      </c>
      <c r="E164" s="32" t="e">
        <f>#REF!</f>
        <v>#REF!</v>
      </c>
      <c r="F164" s="32" t="e">
        <f>#REF!</f>
        <v>#REF!</v>
      </c>
      <c r="G164" s="33" t="e">
        <f t="shared" si="16"/>
        <v>#REF!</v>
      </c>
      <c r="H164" s="46" t="e">
        <f t="shared" si="14"/>
        <v>#REF!</v>
      </c>
      <c r="I164" s="46" t="e">
        <f t="shared" si="15"/>
        <v>#REF!</v>
      </c>
    </row>
    <row r="165" spans="1:9" ht="12.75">
      <c r="A165" t="s">
        <v>143</v>
      </c>
      <c r="B165" s="32" t="e">
        <f>#REF!</f>
        <v>#REF!</v>
      </c>
      <c r="C165" s="32" t="e">
        <f>#REF!</f>
        <v>#REF!</v>
      </c>
      <c r="D165" s="33" t="e">
        <f t="shared" si="13"/>
        <v>#REF!</v>
      </c>
      <c r="E165" s="32" t="e">
        <f>#REF!</f>
        <v>#REF!</v>
      </c>
      <c r="F165" s="32" t="e">
        <f>#REF!</f>
        <v>#REF!</v>
      </c>
      <c r="G165" s="33" t="e">
        <f t="shared" si="16"/>
        <v>#REF!</v>
      </c>
      <c r="H165" s="46" t="e">
        <f t="shared" si="14"/>
        <v>#REF!</v>
      </c>
      <c r="I165" s="46" t="e">
        <f t="shared" si="15"/>
        <v>#REF!</v>
      </c>
    </row>
    <row r="166" spans="1:9" ht="12.75">
      <c r="A166" t="s">
        <v>144</v>
      </c>
      <c r="B166" s="32" t="e">
        <f>#REF!</f>
        <v>#REF!</v>
      </c>
      <c r="C166" s="32" t="e">
        <f>#REF!</f>
        <v>#REF!</v>
      </c>
      <c r="D166" s="33" t="e">
        <f t="shared" si="13"/>
        <v>#REF!</v>
      </c>
      <c r="E166" s="32" t="e">
        <f>#REF!</f>
        <v>#REF!</v>
      </c>
      <c r="F166" s="32" t="e">
        <f>#REF!</f>
        <v>#REF!</v>
      </c>
      <c r="G166" s="33" t="e">
        <f t="shared" si="16"/>
        <v>#REF!</v>
      </c>
      <c r="H166" s="46" t="e">
        <f t="shared" si="14"/>
        <v>#REF!</v>
      </c>
      <c r="I166" s="46" t="e">
        <f t="shared" si="15"/>
        <v>#REF!</v>
      </c>
    </row>
    <row r="167" spans="1:9" ht="12.75">
      <c r="A167" t="s">
        <v>145</v>
      </c>
      <c r="B167" s="32" t="e">
        <f>#REF!</f>
        <v>#REF!</v>
      </c>
      <c r="C167" s="32" t="e">
        <f>#REF!</f>
        <v>#REF!</v>
      </c>
      <c r="D167" s="33" t="e">
        <f t="shared" si="13"/>
        <v>#REF!</v>
      </c>
      <c r="E167" s="32" t="e">
        <f>#REF!</f>
        <v>#REF!</v>
      </c>
      <c r="F167" s="32" t="e">
        <f>#REF!</f>
        <v>#REF!</v>
      </c>
      <c r="G167" s="33" t="e">
        <f t="shared" si="16"/>
        <v>#REF!</v>
      </c>
      <c r="H167" s="46" t="e">
        <f t="shared" si="14"/>
        <v>#REF!</v>
      </c>
      <c r="I167" s="46" t="e">
        <f t="shared" si="15"/>
        <v>#REF!</v>
      </c>
    </row>
    <row r="168" spans="1:9" ht="12.75">
      <c r="A168" s="11" t="s">
        <v>202</v>
      </c>
      <c r="B168" s="27" t="e">
        <f>SUM(B169:B172)</f>
        <v>#REF!</v>
      </c>
      <c r="C168" s="27" t="e">
        <f>SUM(C169:C172)</f>
        <v>#REF!</v>
      </c>
      <c r="D168" s="27" t="e">
        <f t="shared" si="13"/>
        <v>#REF!</v>
      </c>
      <c r="E168" s="27" t="e">
        <f>SUM(E169:E172)</f>
        <v>#REF!</v>
      </c>
      <c r="F168" s="27" t="e">
        <f>SUM(F169:F172)</f>
        <v>#REF!</v>
      </c>
      <c r="G168" s="27" t="e">
        <f t="shared" si="16"/>
        <v>#REF!</v>
      </c>
      <c r="H168" s="47" t="e">
        <f t="shared" si="14"/>
        <v>#REF!</v>
      </c>
      <c r="I168" s="47" t="e">
        <f t="shared" si="15"/>
        <v>#REF!</v>
      </c>
    </row>
    <row r="169" spans="1:9" ht="12.75">
      <c r="A169" t="s">
        <v>146</v>
      </c>
      <c r="B169" s="32" t="e">
        <f>#REF!</f>
        <v>#REF!</v>
      </c>
      <c r="C169" s="32" t="e">
        <f>#REF!</f>
        <v>#REF!</v>
      </c>
      <c r="D169" s="33" t="e">
        <f t="shared" si="13"/>
        <v>#REF!</v>
      </c>
      <c r="E169" s="32" t="e">
        <f>#REF!</f>
        <v>#REF!</v>
      </c>
      <c r="F169" s="32" t="e">
        <f>#REF!</f>
        <v>#REF!</v>
      </c>
      <c r="G169" s="33" t="e">
        <f t="shared" si="16"/>
        <v>#REF!</v>
      </c>
      <c r="H169" s="46" t="e">
        <f t="shared" si="14"/>
        <v>#REF!</v>
      </c>
      <c r="I169" s="46" t="e">
        <f t="shared" si="15"/>
        <v>#REF!</v>
      </c>
    </row>
    <row r="170" spans="1:9" ht="12.75">
      <c r="A170" t="s">
        <v>30</v>
      </c>
      <c r="B170" s="32" t="e">
        <f>#REF!</f>
        <v>#REF!</v>
      </c>
      <c r="C170" s="32" t="e">
        <f>#REF!</f>
        <v>#REF!</v>
      </c>
      <c r="D170" s="33" t="e">
        <f t="shared" si="13"/>
        <v>#REF!</v>
      </c>
      <c r="E170" s="32" t="e">
        <f>#REF!</f>
        <v>#REF!</v>
      </c>
      <c r="F170" s="32" t="e">
        <f>#REF!</f>
        <v>#REF!</v>
      </c>
      <c r="G170" s="33" t="e">
        <f t="shared" si="16"/>
        <v>#REF!</v>
      </c>
      <c r="H170" s="46" t="e">
        <f t="shared" si="14"/>
        <v>#REF!</v>
      </c>
      <c r="I170" s="46" t="e">
        <f t="shared" si="15"/>
        <v>#REF!</v>
      </c>
    </row>
    <row r="171" spans="1:9" ht="12.75">
      <c r="A171" t="s">
        <v>49</v>
      </c>
      <c r="B171" s="32" t="e">
        <f>#REF!</f>
        <v>#REF!</v>
      </c>
      <c r="C171" s="32" t="e">
        <f>#REF!</f>
        <v>#REF!</v>
      </c>
      <c r="D171" s="33" t="e">
        <f t="shared" si="13"/>
        <v>#REF!</v>
      </c>
      <c r="E171" s="32" t="e">
        <f>#REF!</f>
        <v>#REF!</v>
      </c>
      <c r="F171" s="32" t="e">
        <f>#REF!</f>
        <v>#REF!</v>
      </c>
      <c r="G171" s="33" t="e">
        <f t="shared" si="16"/>
        <v>#REF!</v>
      </c>
      <c r="H171" s="46" t="e">
        <f t="shared" si="14"/>
        <v>#REF!</v>
      </c>
      <c r="I171" s="46" t="e">
        <f t="shared" si="15"/>
        <v>#REF!</v>
      </c>
    </row>
    <row r="172" spans="1:9" ht="12.75">
      <c r="A172" t="s">
        <v>2</v>
      </c>
      <c r="B172" s="32" t="e">
        <f>#REF!</f>
        <v>#REF!</v>
      </c>
      <c r="C172" s="32" t="e">
        <f>#REF!</f>
        <v>#REF!</v>
      </c>
      <c r="D172" s="33" t="e">
        <f t="shared" si="13"/>
        <v>#REF!</v>
      </c>
      <c r="E172" s="32" t="e">
        <f>#REF!</f>
        <v>#REF!</v>
      </c>
      <c r="F172" s="32" t="e">
        <f>#REF!</f>
        <v>#REF!</v>
      </c>
      <c r="G172" s="33" t="e">
        <f t="shared" si="16"/>
        <v>#REF!</v>
      </c>
      <c r="H172" s="46" t="e">
        <f t="shared" si="14"/>
        <v>#REF!</v>
      </c>
      <c r="I172" s="46" t="e">
        <f t="shared" si="15"/>
        <v>#REF!</v>
      </c>
    </row>
    <row r="173" spans="1:9" ht="12.75">
      <c r="A173" s="11" t="s">
        <v>206</v>
      </c>
      <c r="B173" s="27" t="e">
        <f>SUM(B174:B177)</f>
        <v>#REF!</v>
      </c>
      <c r="C173" s="27" t="e">
        <f>SUM(C174:C177)</f>
        <v>#REF!</v>
      </c>
      <c r="D173" s="27" t="e">
        <f t="shared" si="13"/>
        <v>#REF!</v>
      </c>
      <c r="E173" s="27" t="e">
        <f>SUM(E174:E177)</f>
        <v>#REF!</v>
      </c>
      <c r="F173" s="27" t="e">
        <f>SUM(F174:F177)</f>
        <v>#REF!</v>
      </c>
      <c r="G173" s="27" t="e">
        <f t="shared" si="16"/>
        <v>#REF!</v>
      </c>
      <c r="H173" s="47" t="e">
        <f t="shared" si="14"/>
        <v>#REF!</v>
      </c>
      <c r="I173" s="47" t="e">
        <f t="shared" si="15"/>
        <v>#REF!</v>
      </c>
    </row>
    <row r="174" spans="1:9" ht="12.75">
      <c r="A174" t="s">
        <v>31</v>
      </c>
      <c r="B174" s="32" t="e">
        <f>#REF!</f>
        <v>#REF!</v>
      </c>
      <c r="C174" s="32" t="e">
        <f>#REF!</f>
        <v>#REF!</v>
      </c>
      <c r="D174" s="33" t="e">
        <f t="shared" si="13"/>
        <v>#REF!</v>
      </c>
      <c r="E174" s="32" t="e">
        <f>#REF!</f>
        <v>#REF!</v>
      </c>
      <c r="F174" s="32" t="e">
        <f>#REF!</f>
        <v>#REF!</v>
      </c>
      <c r="G174" s="33" t="e">
        <f t="shared" si="16"/>
        <v>#REF!</v>
      </c>
      <c r="H174" s="46" t="e">
        <f t="shared" si="14"/>
        <v>#REF!</v>
      </c>
      <c r="I174" s="46" t="e">
        <f t="shared" si="15"/>
        <v>#REF!</v>
      </c>
    </row>
    <row r="175" spans="1:9" ht="12.75">
      <c r="A175" t="s">
        <v>153</v>
      </c>
      <c r="B175" s="32" t="e">
        <f>#REF!</f>
        <v>#REF!</v>
      </c>
      <c r="C175" s="32" t="e">
        <f>#REF!</f>
        <v>#REF!</v>
      </c>
      <c r="D175" s="33" t="e">
        <f t="shared" si="13"/>
        <v>#REF!</v>
      </c>
      <c r="E175" s="32" t="e">
        <f>#REF!</f>
        <v>#REF!</v>
      </c>
      <c r="F175" s="32" t="e">
        <f>#REF!</f>
        <v>#REF!</v>
      </c>
      <c r="G175" s="33" t="e">
        <f t="shared" si="16"/>
        <v>#REF!</v>
      </c>
      <c r="H175" s="46" t="e">
        <f t="shared" si="14"/>
        <v>#REF!</v>
      </c>
      <c r="I175" s="46" t="e">
        <f t="shared" si="15"/>
        <v>#REF!</v>
      </c>
    </row>
    <row r="176" spans="1:9" ht="12.75">
      <c r="A176" t="s">
        <v>208</v>
      </c>
      <c r="B176" s="32" t="e">
        <f>#REF!</f>
        <v>#REF!</v>
      </c>
      <c r="C176" s="32" t="e">
        <f>#REF!</f>
        <v>#REF!</v>
      </c>
      <c r="D176" s="33" t="e">
        <f t="shared" si="13"/>
        <v>#REF!</v>
      </c>
      <c r="E176" s="32" t="e">
        <f>#REF!</f>
        <v>#REF!</v>
      </c>
      <c r="F176" s="32" t="e">
        <f>#REF!</f>
        <v>#REF!</v>
      </c>
      <c r="G176" s="33" t="e">
        <f t="shared" si="16"/>
        <v>#REF!</v>
      </c>
      <c r="H176" s="46" t="e">
        <f t="shared" si="14"/>
        <v>#REF!</v>
      </c>
      <c r="I176" s="46" t="e">
        <f t="shared" si="15"/>
        <v>#REF!</v>
      </c>
    </row>
    <row r="177" spans="1:9" ht="12.75">
      <c r="A177" t="s">
        <v>209</v>
      </c>
      <c r="B177" s="32" t="e">
        <f>#REF!</f>
        <v>#REF!</v>
      </c>
      <c r="C177" s="32" t="e">
        <f>#REF!</f>
        <v>#REF!</v>
      </c>
      <c r="D177" s="33" t="e">
        <f t="shared" si="13"/>
        <v>#REF!</v>
      </c>
      <c r="E177" s="32" t="e">
        <f>#REF!</f>
        <v>#REF!</v>
      </c>
      <c r="F177" s="32" t="e">
        <f>#REF!</f>
        <v>#REF!</v>
      </c>
      <c r="G177" s="33" t="e">
        <f t="shared" si="16"/>
        <v>#REF!</v>
      </c>
      <c r="H177" s="46" t="e">
        <f t="shared" si="14"/>
        <v>#REF!</v>
      </c>
      <c r="I177" s="46" t="e">
        <f t="shared" si="15"/>
        <v>#REF!</v>
      </c>
    </row>
    <row r="178" spans="1:9" ht="12.75">
      <c r="A178" s="11" t="s">
        <v>207</v>
      </c>
      <c r="B178" s="27" t="e">
        <f>#REF!</f>
        <v>#REF!</v>
      </c>
      <c r="C178" s="27" t="e">
        <f>#REF!</f>
        <v>#REF!</v>
      </c>
      <c r="D178" s="27" t="e">
        <f t="shared" si="13"/>
        <v>#REF!</v>
      </c>
      <c r="E178" s="27" t="e">
        <f>#REF!</f>
        <v>#REF!</v>
      </c>
      <c r="F178" s="27" t="e">
        <f>#REF!</f>
        <v>#REF!</v>
      </c>
      <c r="G178" s="27" t="e">
        <f t="shared" si="16"/>
        <v>#REF!</v>
      </c>
      <c r="H178" s="47" t="e">
        <f t="shared" si="14"/>
        <v>#REF!</v>
      </c>
      <c r="I178" s="47" t="e">
        <f t="shared" si="15"/>
        <v>#REF!</v>
      </c>
    </row>
    <row r="179" spans="1:9" s="7" customFormat="1" ht="12.75">
      <c r="A179" s="13" t="s">
        <v>210</v>
      </c>
      <c r="B179" s="27" t="e">
        <f>SUM(B180:B181)</f>
        <v>#REF!</v>
      </c>
      <c r="C179" s="27" t="e">
        <f>SUM(C180:C181)</f>
        <v>#REF!</v>
      </c>
      <c r="D179" s="27" t="e">
        <f t="shared" si="13"/>
        <v>#REF!</v>
      </c>
      <c r="E179" s="27" t="e">
        <f>SUM(E180:E181)</f>
        <v>#REF!</v>
      </c>
      <c r="F179" s="27" t="e">
        <f>SUM(F180:F181)</f>
        <v>#REF!</v>
      </c>
      <c r="G179" s="27" t="e">
        <f t="shared" si="16"/>
        <v>#REF!</v>
      </c>
      <c r="H179" s="47" t="e">
        <f t="shared" si="14"/>
        <v>#REF!</v>
      </c>
      <c r="I179" s="47" t="e">
        <f t="shared" si="15"/>
        <v>#REF!</v>
      </c>
    </row>
    <row r="180" spans="1:9" s="7" customFormat="1" ht="12.75">
      <c r="A180" s="44" t="s">
        <v>154</v>
      </c>
      <c r="B180" s="32" t="e">
        <f>#REF!</f>
        <v>#REF!</v>
      </c>
      <c r="C180" s="32" t="e">
        <f>#REF!</f>
        <v>#REF!</v>
      </c>
      <c r="D180" s="33" t="e">
        <f t="shared" si="13"/>
        <v>#REF!</v>
      </c>
      <c r="E180" s="32" t="e">
        <f>#REF!</f>
        <v>#REF!</v>
      </c>
      <c r="F180" s="32" t="e">
        <f>#REF!</f>
        <v>#REF!</v>
      </c>
      <c r="G180" s="33" t="e">
        <f t="shared" si="16"/>
        <v>#REF!</v>
      </c>
      <c r="H180" s="46" t="e">
        <f t="shared" si="14"/>
        <v>#REF!</v>
      </c>
      <c r="I180" s="46" t="e">
        <f t="shared" si="15"/>
        <v>#REF!</v>
      </c>
    </row>
    <row r="181" spans="1:9" s="7" customFormat="1" ht="12.75">
      <c r="A181" t="s">
        <v>155</v>
      </c>
      <c r="B181" s="32" t="e">
        <f>#REF!</f>
        <v>#REF!</v>
      </c>
      <c r="C181" s="32" t="e">
        <f>#REF!</f>
        <v>#REF!</v>
      </c>
      <c r="D181" s="33" t="e">
        <f t="shared" si="13"/>
        <v>#REF!</v>
      </c>
      <c r="E181" s="32" t="e">
        <f>#REF!</f>
        <v>#REF!</v>
      </c>
      <c r="F181" s="32" t="e">
        <f>#REF!</f>
        <v>#REF!</v>
      </c>
      <c r="G181" s="33" t="e">
        <f t="shared" si="16"/>
        <v>#REF!</v>
      </c>
      <c r="H181" s="46" t="e">
        <f t="shared" si="14"/>
        <v>#REF!</v>
      </c>
      <c r="I181" s="46" t="e">
        <f t="shared" si="15"/>
        <v>#REF!</v>
      </c>
    </row>
    <row r="182" spans="1:9" s="7" customFormat="1" ht="12.75">
      <c r="A182" s="13" t="s">
        <v>211</v>
      </c>
      <c r="B182" s="27" t="e">
        <f>SUM(B183:B185)</f>
        <v>#REF!</v>
      </c>
      <c r="C182" s="27" t="e">
        <f>SUM(C183:C185)</f>
        <v>#REF!</v>
      </c>
      <c r="D182" s="27" t="e">
        <f t="shared" si="13"/>
        <v>#REF!</v>
      </c>
      <c r="E182" s="27" t="e">
        <f>SUM(E183:E185)</f>
        <v>#REF!</v>
      </c>
      <c r="F182" s="27" t="e">
        <f>SUM(F183:F185)</f>
        <v>#REF!</v>
      </c>
      <c r="G182" s="27" t="e">
        <f t="shared" si="16"/>
        <v>#REF!</v>
      </c>
      <c r="H182" s="47" t="e">
        <f t="shared" si="14"/>
        <v>#REF!</v>
      </c>
      <c r="I182" s="47" t="e">
        <f t="shared" si="15"/>
        <v>#REF!</v>
      </c>
    </row>
    <row r="183" spans="1:9" s="7" customFormat="1" ht="12.75">
      <c r="A183" t="s">
        <v>156</v>
      </c>
      <c r="B183" s="32" t="e">
        <f>#REF!</f>
        <v>#REF!</v>
      </c>
      <c r="C183" s="32" t="e">
        <f>#REF!</f>
        <v>#REF!</v>
      </c>
      <c r="D183" s="33" t="e">
        <f t="shared" si="13"/>
        <v>#REF!</v>
      </c>
      <c r="E183" s="32" t="e">
        <f>#REF!</f>
        <v>#REF!</v>
      </c>
      <c r="F183" s="32" t="e">
        <f>#REF!</f>
        <v>#REF!</v>
      </c>
      <c r="G183" s="33" t="e">
        <f t="shared" si="16"/>
        <v>#REF!</v>
      </c>
      <c r="H183" s="46" t="e">
        <f t="shared" si="14"/>
        <v>#REF!</v>
      </c>
      <c r="I183" s="46" t="e">
        <f t="shared" si="15"/>
        <v>#REF!</v>
      </c>
    </row>
    <row r="184" spans="1:9" s="7" customFormat="1" ht="12.75">
      <c r="A184" t="s">
        <v>157</v>
      </c>
      <c r="B184" s="32" t="e">
        <f>#REF!</f>
        <v>#REF!</v>
      </c>
      <c r="C184" s="32" t="e">
        <f>#REF!</f>
        <v>#REF!</v>
      </c>
      <c r="D184" s="33" t="e">
        <f t="shared" si="13"/>
        <v>#REF!</v>
      </c>
      <c r="E184" s="32" t="e">
        <f>#REF!</f>
        <v>#REF!</v>
      </c>
      <c r="F184" s="32" t="e">
        <f>#REF!</f>
        <v>#REF!</v>
      </c>
      <c r="G184" s="33" t="e">
        <f t="shared" si="16"/>
        <v>#REF!</v>
      </c>
      <c r="H184" s="46" t="e">
        <f t="shared" si="14"/>
        <v>#REF!</v>
      </c>
      <c r="I184" s="46" t="e">
        <f t="shared" si="15"/>
        <v>#REF!</v>
      </c>
    </row>
    <row r="185" spans="1:9" s="7" customFormat="1" ht="12.75">
      <c r="A185" t="s">
        <v>158</v>
      </c>
      <c r="B185" s="32" t="e">
        <f>#REF!</f>
        <v>#REF!</v>
      </c>
      <c r="C185" s="32" t="e">
        <f>#REF!</f>
        <v>#REF!</v>
      </c>
      <c r="D185" s="33" t="e">
        <f t="shared" si="13"/>
        <v>#REF!</v>
      </c>
      <c r="E185" s="32" t="e">
        <f>#REF!</f>
        <v>#REF!</v>
      </c>
      <c r="F185" s="32" t="e">
        <f>#REF!</f>
        <v>#REF!</v>
      </c>
      <c r="G185" s="33" t="e">
        <f t="shared" si="16"/>
        <v>#REF!</v>
      </c>
      <c r="H185" s="46" t="e">
        <f t="shared" si="14"/>
        <v>#REF!</v>
      </c>
      <c r="I185" s="46" t="e">
        <f t="shared" si="15"/>
        <v>#REF!</v>
      </c>
    </row>
    <row r="186" spans="1:9" s="7" customFormat="1" ht="12.75">
      <c r="A186" s="13" t="s">
        <v>212</v>
      </c>
      <c r="B186" s="27" t="e">
        <f>SUM(B187:B190)</f>
        <v>#REF!</v>
      </c>
      <c r="C186" s="27" t="e">
        <f>SUM(C187:C190)</f>
        <v>#REF!</v>
      </c>
      <c r="D186" s="27" t="e">
        <f t="shared" si="13"/>
        <v>#REF!</v>
      </c>
      <c r="E186" s="27" t="e">
        <f>SUM(E187:E190)</f>
        <v>#REF!</v>
      </c>
      <c r="F186" s="27" t="e">
        <f>SUM(F187:F190)</f>
        <v>#REF!</v>
      </c>
      <c r="G186" s="27" t="e">
        <f t="shared" si="16"/>
        <v>#REF!</v>
      </c>
      <c r="H186" s="47" t="e">
        <f t="shared" si="14"/>
        <v>#REF!</v>
      </c>
      <c r="I186" s="47" t="e">
        <f t="shared" si="15"/>
        <v>#REF!</v>
      </c>
    </row>
    <row r="187" spans="1:9" s="7" customFormat="1" ht="12.75">
      <c r="A187" t="s">
        <v>159</v>
      </c>
      <c r="B187" s="32" t="e">
        <f>#REF!</f>
        <v>#REF!</v>
      </c>
      <c r="C187" s="32" t="e">
        <f>#REF!</f>
        <v>#REF!</v>
      </c>
      <c r="D187" s="33" t="e">
        <f t="shared" si="13"/>
        <v>#REF!</v>
      </c>
      <c r="E187" s="32" t="e">
        <f>#REF!</f>
        <v>#REF!</v>
      </c>
      <c r="F187" s="32" t="e">
        <f>#REF!</f>
        <v>#REF!</v>
      </c>
      <c r="G187" s="33" t="e">
        <f t="shared" si="16"/>
        <v>#REF!</v>
      </c>
      <c r="H187" s="46" t="e">
        <f t="shared" si="14"/>
        <v>#REF!</v>
      </c>
      <c r="I187" s="46" t="e">
        <f t="shared" si="15"/>
        <v>#REF!</v>
      </c>
    </row>
    <row r="188" spans="1:9" s="7" customFormat="1" ht="12.75">
      <c r="A188" t="s">
        <v>160</v>
      </c>
      <c r="B188" s="32" t="e">
        <f>#REF!</f>
        <v>#REF!</v>
      </c>
      <c r="C188" s="32" t="e">
        <f>#REF!</f>
        <v>#REF!</v>
      </c>
      <c r="D188" s="33" t="e">
        <f t="shared" si="13"/>
        <v>#REF!</v>
      </c>
      <c r="E188" s="32" t="e">
        <f>#REF!</f>
        <v>#REF!</v>
      </c>
      <c r="F188" s="32" t="e">
        <f>#REF!</f>
        <v>#REF!</v>
      </c>
      <c r="G188" s="33" t="e">
        <f t="shared" si="16"/>
        <v>#REF!</v>
      </c>
      <c r="H188" s="46" t="e">
        <f t="shared" si="14"/>
        <v>#REF!</v>
      </c>
      <c r="I188" s="46" t="e">
        <f t="shared" si="15"/>
        <v>#REF!</v>
      </c>
    </row>
    <row r="189" spans="1:9" s="7" customFormat="1" ht="12.75">
      <c r="A189" t="s">
        <v>48</v>
      </c>
      <c r="B189" s="32" t="e">
        <f>#REF!</f>
        <v>#REF!</v>
      </c>
      <c r="C189" s="32" t="e">
        <f>#REF!</f>
        <v>#REF!</v>
      </c>
      <c r="D189" s="33" t="e">
        <f t="shared" si="13"/>
        <v>#REF!</v>
      </c>
      <c r="E189" s="32" t="e">
        <f>#REF!</f>
        <v>#REF!</v>
      </c>
      <c r="F189" s="32" t="e">
        <f>#REF!</f>
        <v>#REF!</v>
      </c>
      <c r="G189" s="33" t="e">
        <f t="shared" si="16"/>
        <v>#REF!</v>
      </c>
      <c r="H189" s="46" t="e">
        <f t="shared" si="14"/>
        <v>#REF!</v>
      </c>
      <c r="I189" s="46" t="e">
        <f t="shared" si="15"/>
        <v>#REF!</v>
      </c>
    </row>
    <row r="190" spans="1:9" s="7" customFormat="1" ht="13.5" thickBot="1">
      <c r="A190" s="43" t="s">
        <v>161</v>
      </c>
      <c r="B190" s="36" t="e">
        <f>#REF!</f>
        <v>#REF!</v>
      </c>
      <c r="C190" s="36" t="e">
        <f>#REF!</f>
        <v>#REF!</v>
      </c>
      <c r="D190" s="34" t="e">
        <f t="shared" si="13"/>
        <v>#REF!</v>
      </c>
      <c r="E190" s="36" t="e">
        <f>#REF!</f>
        <v>#REF!</v>
      </c>
      <c r="F190" s="36" t="e">
        <f>#REF!</f>
        <v>#REF!</v>
      </c>
      <c r="G190" s="34" t="e">
        <f t="shared" si="16"/>
        <v>#REF!</v>
      </c>
      <c r="H190" s="50" t="e">
        <f t="shared" si="14"/>
        <v>#REF!</v>
      </c>
      <c r="I190" s="50" t="e">
        <f t="shared" si="15"/>
        <v>#REF!</v>
      </c>
    </row>
    <row r="191" spans="1:9" s="7" customFormat="1" ht="12.75">
      <c r="A191" s="3" t="s">
        <v>217</v>
      </c>
      <c r="B191" s="26"/>
      <c r="C191" s="26"/>
      <c r="D191" s="26"/>
      <c r="E191" s="26"/>
      <c r="F191" s="26"/>
      <c r="G191" s="26"/>
      <c r="H191" s="48"/>
      <c r="I191" s="48"/>
    </row>
    <row r="192" spans="1:9" s="7" customFormat="1" ht="12.75">
      <c r="A192" s="3"/>
      <c r="B192" s="26"/>
      <c r="C192" s="26"/>
      <c r="D192" s="27" t="s">
        <v>44</v>
      </c>
      <c r="E192" s="26"/>
      <c r="F192" s="26"/>
      <c r="G192" s="26"/>
      <c r="H192" s="48"/>
      <c r="I192" s="48"/>
    </row>
    <row r="193" spans="1:9" s="7" customFormat="1" ht="13.5" thickBot="1">
      <c r="A193" s="18"/>
      <c r="B193" s="28"/>
      <c r="C193" s="28"/>
      <c r="D193" s="28"/>
      <c r="E193" s="28"/>
      <c r="F193" s="28"/>
      <c r="G193" s="28"/>
      <c r="H193" s="21"/>
      <c r="I193" s="21" t="s">
        <v>61</v>
      </c>
    </row>
    <row r="194" spans="1:9" s="7" customFormat="1" ht="12.75">
      <c r="A194" s="5" t="s">
        <v>0</v>
      </c>
      <c r="B194" s="26"/>
      <c r="C194" s="35" t="s">
        <v>39</v>
      </c>
      <c r="D194" s="26"/>
      <c r="E194" s="26"/>
      <c r="F194" s="27" t="s">
        <v>40</v>
      </c>
      <c r="G194" s="26"/>
      <c r="H194" s="54" t="s">
        <v>60</v>
      </c>
      <c r="I194" s="48"/>
    </row>
    <row r="195" spans="1:9" s="7" customFormat="1" ht="13.5" thickBot="1">
      <c r="A195" s="19"/>
      <c r="B195" s="20" t="s">
        <v>41</v>
      </c>
      <c r="C195" s="20" t="s">
        <v>42</v>
      </c>
      <c r="D195" s="40" t="s">
        <v>43</v>
      </c>
      <c r="E195" s="20" t="s">
        <v>41</v>
      </c>
      <c r="F195" s="20" t="s">
        <v>42</v>
      </c>
      <c r="G195" s="40" t="s">
        <v>43</v>
      </c>
      <c r="H195" s="20" t="s">
        <v>58</v>
      </c>
      <c r="I195" s="20" t="s">
        <v>59</v>
      </c>
    </row>
    <row r="196" spans="1:9" s="7" customFormat="1" ht="12.75">
      <c r="A196" s="13" t="s">
        <v>37</v>
      </c>
      <c r="B196" s="27" t="e">
        <f>SUM(B197:B198)</f>
        <v>#REF!</v>
      </c>
      <c r="C196" s="27" t="e">
        <f>SUM(C197:C198)</f>
        <v>#REF!</v>
      </c>
      <c r="D196" s="27" t="e">
        <f aca="true" t="shared" si="17" ref="D196:D224">B196-C196</f>
        <v>#REF!</v>
      </c>
      <c r="E196" s="27" t="e">
        <f>SUM(E197:E198)</f>
        <v>#REF!</v>
      </c>
      <c r="F196" s="27" t="e">
        <f>SUM(F197:F198)</f>
        <v>#REF!</v>
      </c>
      <c r="G196" s="27" t="e">
        <f>E196-F196</f>
        <v>#REF!</v>
      </c>
      <c r="H196" s="47" t="e">
        <f aca="true" t="shared" si="18" ref="H196:H224">IF(B196&gt;0,E196/B196*100,"...")</f>
        <v>#REF!</v>
      </c>
      <c r="I196" s="47" t="e">
        <f aca="true" t="shared" si="19" ref="I196:I224">IF(C196&gt;0,F196/C196*100,"...")</f>
        <v>#REF!</v>
      </c>
    </row>
    <row r="197" spans="1:9" s="7" customFormat="1" ht="12.75">
      <c r="A197" t="s">
        <v>162</v>
      </c>
      <c r="B197" s="32" t="e">
        <f>#REF!</f>
        <v>#REF!</v>
      </c>
      <c r="C197" s="32" t="e">
        <f>#REF!</f>
        <v>#REF!</v>
      </c>
      <c r="D197" s="33" t="e">
        <f t="shared" si="17"/>
        <v>#REF!</v>
      </c>
      <c r="E197" s="32" t="e">
        <f>#REF!</f>
        <v>#REF!</v>
      </c>
      <c r="F197" s="32" t="e">
        <f>#REF!</f>
        <v>#REF!</v>
      </c>
      <c r="G197" s="33" t="e">
        <f>E197-F197</f>
        <v>#REF!</v>
      </c>
      <c r="H197" s="46" t="e">
        <f t="shared" si="18"/>
        <v>#REF!</v>
      </c>
      <c r="I197" s="46" t="e">
        <f t="shared" si="19"/>
        <v>#REF!</v>
      </c>
    </row>
    <row r="198" spans="1:9" s="7" customFormat="1" ht="12.75">
      <c r="A198" t="s">
        <v>163</v>
      </c>
      <c r="B198" s="32" t="e">
        <f>#REF!</f>
        <v>#REF!</v>
      </c>
      <c r="C198" s="32" t="e">
        <f>#REF!</f>
        <v>#REF!</v>
      </c>
      <c r="D198" s="33" t="e">
        <f t="shared" si="17"/>
        <v>#REF!</v>
      </c>
      <c r="E198" s="32" t="e">
        <f>#REF!</f>
        <v>#REF!</v>
      </c>
      <c r="F198" s="32" t="e">
        <f>#REF!</f>
        <v>#REF!</v>
      </c>
      <c r="G198" s="33" t="e">
        <f>E198-F198</f>
        <v>#REF!</v>
      </c>
      <c r="H198" s="46" t="e">
        <f t="shared" si="18"/>
        <v>#REF!</v>
      </c>
      <c r="I198" s="46" t="e">
        <f t="shared" si="19"/>
        <v>#REF!</v>
      </c>
    </row>
    <row r="199" spans="1:9" s="7" customFormat="1" ht="12.75">
      <c r="A199" s="13" t="s">
        <v>33</v>
      </c>
      <c r="B199" s="27" t="e">
        <f>SUM(B200:B202)</f>
        <v>#REF!</v>
      </c>
      <c r="C199" s="27" t="e">
        <f>SUM(C200:C202)</f>
        <v>#REF!</v>
      </c>
      <c r="D199" s="27" t="e">
        <f t="shared" si="17"/>
        <v>#REF!</v>
      </c>
      <c r="E199" s="27" t="e">
        <f>SUM(E200:E202)</f>
        <v>#REF!</v>
      </c>
      <c r="F199" s="27" t="e">
        <f>SUM(F200:F202)</f>
        <v>#REF!</v>
      </c>
      <c r="G199" s="27" t="e">
        <f aca="true" t="shared" si="20" ref="G199:G211">E199-F199</f>
        <v>#REF!</v>
      </c>
      <c r="H199" s="47" t="e">
        <f t="shared" si="18"/>
        <v>#REF!</v>
      </c>
      <c r="I199" s="47" t="e">
        <f t="shared" si="19"/>
        <v>#REF!</v>
      </c>
    </row>
    <row r="200" spans="1:9" ht="12.75">
      <c r="A200" t="s">
        <v>164</v>
      </c>
      <c r="B200" s="26" t="e">
        <f>#REF!</f>
        <v>#REF!</v>
      </c>
      <c r="C200" s="26" t="e">
        <f>#REF!</f>
        <v>#REF!</v>
      </c>
      <c r="D200" s="33" t="e">
        <f t="shared" si="17"/>
        <v>#REF!</v>
      </c>
      <c r="E200" s="26" t="e">
        <f>#REF!</f>
        <v>#REF!</v>
      </c>
      <c r="F200" s="26" t="e">
        <f>#REF!</f>
        <v>#REF!</v>
      </c>
      <c r="G200" s="33" t="e">
        <f t="shared" si="20"/>
        <v>#REF!</v>
      </c>
      <c r="H200" s="46" t="e">
        <f t="shared" si="18"/>
        <v>#REF!</v>
      </c>
      <c r="I200" s="46" t="e">
        <f t="shared" si="19"/>
        <v>#REF!</v>
      </c>
    </row>
    <row r="201" spans="1:9" ht="12.75">
      <c r="A201" t="s">
        <v>165</v>
      </c>
      <c r="B201" s="26" t="e">
        <f>#REF!</f>
        <v>#REF!</v>
      </c>
      <c r="C201" s="26" t="e">
        <f>#REF!</f>
        <v>#REF!</v>
      </c>
      <c r="D201" s="33" t="e">
        <f t="shared" si="17"/>
        <v>#REF!</v>
      </c>
      <c r="E201" s="26" t="e">
        <f>#REF!</f>
        <v>#REF!</v>
      </c>
      <c r="F201" s="26" t="e">
        <f>#REF!</f>
        <v>#REF!</v>
      </c>
      <c r="G201" s="33" t="e">
        <f t="shared" si="20"/>
        <v>#REF!</v>
      </c>
      <c r="H201" s="46" t="e">
        <f t="shared" si="18"/>
        <v>#REF!</v>
      </c>
      <c r="I201" s="46" t="e">
        <f t="shared" si="19"/>
        <v>#REF!</v>
      </c>
    </row>
    <row r="202" spans="1:9" ht="12.75">
      <c r="A202" s="1" t="s">
        <v>34</v>
      </c>
      <c r="B202" s="26" t="e">
        <f>#REF!</f>
        <v>#REF!</v>
      </c>
      <c r="C202" s="26" t="e">
        <f>#REF!</f>
        <v>#REF!</v>
      </c>
      <c r="D202" s="33" t="e">
        <f t="shared" si="17"/>
        <v>#REF!</v>
      </c>
      <c r="E202" s="26" t="e">
        <f>#REF!</f>
        <v>#REF!</v>
      </c>
      <c r="F202" s="26" t="e">
        <f>#REF!</f>
        <v>#REF!</v>
      </c>
      <c r="G202" s="33" t="e">
        <f t="shared" si="20"/>
        <v>#REF!</v>
      </c>
      <c r="H202" s="46" t="e">
        <f t="shared" si="18"/>
        <v>#REF!</v>
      </c>
      <c r="I202" s="46" t="e">
        <f t="shared" si="19"/>
        <v>#REF!</v>
      </c>
    </row>
    <row r="203" spans="1:9" s="7" customFormat="1" ht="12.75">
      <c r="A203" s="17" t="s">
        <v>38</v>
      </c>
      <c r="B203" s="27" t="e">
        <f>SUM(B204:B208)</f>
        <v>#REF!</v>
      </c>
      <c r="C203" s="27" t="e">
        <f>SUM(C204:C208)</f>
        <v>#REF!</v>
      </c>
      <c r="D203" s="27" t="e">
        <f t="shared" si="17"/>
        <v>#REF!</v>
      </c>
      <c r="E203" s="27" t="e">
        <f>SUM(E204:E208)</f>
        <v>#REF!</v>
      </c>
      <c r="F203" s="27" t="e">
        <f>SUM(F204:F208)</f>
        <v>#REF!</v>
      </c>
      <c r="G203" s="27" t="e">
        <f t="shared" si="20"/>
        <v>#REF!</v>
      </c>
      <c r="H203" s="47" t="e">
        <f t="shared" si="18"/>
        <v>#REF!</v>
      </c>
      <c r="I203" s="47" t="e">
        <f t="shared" si="19"/>
        <v>#REF!</v>
      </c>
    </row>
    <row r="204" spans="1:9" ht="12.75">
      <c r="A204" t="s">
        <v>166</v>
      </c>
      <c r="B204" s="26" t="e">
        <f>#REF!</f>
        <v>#REF!</v>
      </c>
      <c r="C204" s="26" t="e">
        <f>#REF!</f>
        <v>#REF!</v>
      </c>
      <c r="D204" s="33" t="e">
        <f t="shared" si="17"/>
        <v>#REF!</v>
      </c>
      <c r="E204" s="26" t="e">
        <f>#REF!</f>
        <v>#REF!</v>
      </c>
      <c r="F204" s="26" t="e">
        <f>#REF!</f>
        <v>#REF!</v>
      </c>
      <c r="G204" s="33" t="e">
        <f t="shared" si="20"/>
        <v>#REF!</v>
      </c>
      <c r="H204" s="46" t="e">
        <f t="shared" si="18"/>
        <v>#REF!</v>
      </c>
      <c r="I204" s="46" t="e">
        <f t="shared" si="19"/>
        <v>#REF!</v>
      </c>
    </row>
    <row r="205" spans="1:9" ht="12.75">
      <c r="A205" t="s">
        <v>167</v>
      </c>
      <c r="B205" s="26" t="e">
        <f>#REF!</f>
        <v>#REF!</v>
      </c>
      <c r="C205" s="26" t="e">
        <f>#REF!</f>
        <v>#REF!</v>
      </c>
      <c r="D205" s="33" t="e">
        <f t="shared" si="17"/>
        <v>#REF!</v>
      </c>
      <c r="E205" s="26" t="e">
        <f>#REF!</f>
        <v>#REF!</v>
      </c>
      <c r="F205" s="26" t="e">
        <f>#REF!</f>
        <v>#REF!</v>
      </c>
      <c r="G205" s="33" t="e">
        <f t="shared" si="20"/>
        <v>#REF!</v>
      </c>
      <c r="H205" s="46" t="e">
        <f t="shared" si="18"/>
        <v>#REF!</v>
      </c>
      <c r="I205" s="46" t="e">
        <f t="shared" si="19"/>
        <v>#REF!</v>
      </c>
    </row>
    <row r="206" spans="1:9" ht="12.75">
      <c r="A206" t="s">
        <v>168</v>
      </c>
      <c r="B206" s="26" t="e">
        <f>#REF!</f>
        <v>#REF!</v>
      </c>
      <c r="C206" s="26" t="e">
        <f>#REF!</f>
        <v>#REF!</v>
      </c>
      <c r="D206" s="33" t="e">
        <f t="shared" si="17"/>
        <v>#REF!</v>
      </c>
      <c r="E206" s="26" t="e">
        <f>#REF!</f>
        <v>#REF!</v>
      </c>
      <c r="F206" s="26" t="e">
        <f>#REF!</f>
        <v>#REF!</v>
      </c>
      <c r="G206" s="33" t="e">
        <f t="shared" si="20"/>
        <v>#REF!</v>
      </c>
      <c r="H206" s="46" t="e">
        <f t="shared" si="18"/>
        <v>#REF!</v>
      </c>
      <c r="I206" s="46" t="e">
        <f t="shared" si="19"/>
        <v>#REF!</v>
      </c>
    </row>
    <row r="207" spans="1:9" ht="12.75">
      <c r="A207" t="s">
        <v>169</v>
      </c>
      <c r="B207" s="26" t="e">
        <f>#REF!</f>
        <v>#REF!</v>
      </c>
      <c r="C207" s="26" t="e">
        <f>#REF!</f>
        <v>#REF!</v>
      </c>
      <c r="D207" s="33" t="e">
        <f t="shared" si="17"/>
        <v>#REF!</v>
      </c>
      <c r="E207" s="26" t="e">
        <f>#REF!</f>
        <v>#REF!</v>
      </c>
      <c r="F207" s="26" t="e">
        <f>#REF!</f>
        <v>#REF!</v>
      </c>
      <c r="G207" s="33" t="e">
        <f t="shared" si="20"/>
        <v>#REF!</v>
      </c>
      <c r="H207" s="46" t="e">
        <f t="shared" si="18"/>
        <v>#REF!</v>
      </c>
      <c r="I207" s="46" t="e">
        <f t="shared" si="19"/>
        <v>#REF!</v>
      </c>
    </row>
    <row r="208" spans="1:9" ht="12.75">
      <c r="A208" t="s">
        <v>170</v>
      </c>
      <c r="B208" s="26" t="e">
        <f>#REF!</f>
        <v>#REF!</v>
      </c>
      <c r="C208" s="26" t="e">
        <f>#REF!</f>
        <v>#REF!</v>
      </c>
      <c r="D208" s="33" t="e">
        <f t="shared" si="17"/>
        <v>#REF!</v>
      </c>
      <c r="E208" s="26" t="e">
        <f>#REF!</f>
        <v>#REF!</v>
      </c>
      <c r="F208" s="26" t="e">
        <f>#REF!</f>
        <v>#REF!</v>
      </c>
      <c r="G208" s="33" t="e">
        <f t="shared" si="20"/>
        <v>#REF!</v>
      </c>
      <c r="H208" s="46" t="e">
        <f t="shared" si="18"/>
        <v>#REF!</v>
      </c>
      <c r="I208" s="46" t="e">
        <f t="shared" si="19"/>
        <v>#REF!</v>
      </c>
    </row>
    <row r="209" spans="1:9" s="7" customFormat="1" ht="12.75">
      <c r="A209" s="13" t="s">
        <v>213</v>
      </c>
      <c r="B209" s="27" t="e">
        <f>SUM(B210:B211)</f>
        <v>#REF!</v>
      </c>
      <c r="C209" s="27" t="e">
        <f>SUM(C210:C211)</f>
        <v>#REF!</v>
      </c>
      <c r="D209" s="27" t="e">
        <f t="shared" si="17"/>
        <v>#REF!</v>
      </c>
      <c r="E209" s="27" t="e">
        <f>SUM(E210:E211)</f>
        <v>#REF!</v>
      </c>
      <c r="F209" s="27" t="e">
        <f>SUM(F210:F211)</f>
        <v>#REF!</v>
      </c>
      <c r="G209" s="27" t="e">
        <f t="shared" si="20"/>
        <v>#REF!</v>
      </c>
      <c r="H209" s="47" t="e">
        <f t="shared" si="18"/>
        <v>#REF!</v>
      </c>
      <c r="I209" s="47" t="e">
        <f t="shared" si="19"/>
        <v>#REF!</v>
      </c>
    </row>
    <row r="210" spans="1:9" s="7" customFormat="1" ht="12.75">
      <c r="A210" t="s">
        <v>35</v>
      </c>
      <c r="B210" s="32" t="e">
        <f>#REF!</f>
        <v>#REF!</v>
      </c>
      <c r="C210" s="32" t="e">
        <f>#REF!</f>
        <v>#REF!</v>
      </c>
      <c r="D210" s="33" t="e">
        <f t="shared" si="17"/>
        <v>#REF!</v>
      </c>
      <c r="E210" s="32" t="e">
        <f>#REF!</f>
        <v>#REF!</v>
      </c>
      <c r="F210" s="32" t="e">
        <f>#REF!</f>
        <v>#REF!</v>
      </c>
      <c r="G210" s="33" t="e">
        <f t="shared" si="20"/>
        <v>#REF!</v>
      </c>
      <c r="H210" s="46" t="e">
        <f t="shared" si="18"/>
        <v>#REF!</v>
      </c>
      <c r="I210" s="46" t="e">
        <f t="shared" si="19"/>
        <v>#REF!</v>
      </c>
    </row>
    <row r="211" spans="1:9" s="7" customFormat="1" ht="12.75">
      <c r="A211" t="s">
        <v>171</v>
      </c>
      <c r="B211" s="32" t="e">
        <f>#REF!</f>
        <v>#REF!</v>
      </c>
      <c r="C211" s="32" t="e">
        <f>#REF!</f>
        <v>#REF!</v>
      </c>
      <c r="D211" s="33" t="e">
        <f t="shared" si="17"/>
        <v>#REF!</v>
      </c>
      <c r="E211" s="32" t="e">
        <f>#REF!</f>
        <v>#REF!</v>
      </c>
      <c r="F211" s="32" t="e">
        <f>#REF!</f>
        <v>#REF!</v>
      </c>
      <c r="G211" s="33" t="e">
        <f t="shared" si="20"/>
        <v>#REF!</v>
      </c>
      <c r="H211" s="46" t="e">
        <f t="shared" si="18"/>
        <v>#REF!</v>
      </c>
      <c r="I211" s="46" t="e">
        <f t="shared" si="19"/>
        <v>#REF!</v>
      </c>
    </row>
    <row r="212" spans="1:9" s="7" customFormat="1" ht="12.75">
      <c r="A212" s="13" t="s">
        <v>214</v>
      </c>
      <c r="B212" s="27" t="e">
        <f>SUM(B213:B215)</f>
        <v>#REF!</v>
      </c>
      <c r="C212" s="27" t="e">
        <f>SUM(C213:C215)</f>
        <v>#REF!</v>
      </c>
      <c r="D212" s="27" t="e">
        <f t="shared" si="17"/>
        <v>#REF!</v>
      </c>
      <c r="E212" s="27" t="e">
        <f>SUM(E213:E215)</f>
        <v>#REF!</v>
      </c>
      <c r="F212" s="27" t="e">
        <f>SUM(F213:F215)</f>
        <v>#REF!</v>
      </c>
      <c r="G212" s="27" t="e">
        <f>E212-F212</f>
        <v>#REF!</v>
      </c>
      <c r="H212" s="47" t="e">
        <f t="shared" si="18"/>
        <v>#REF!</v>
      </c>
      <c r="I212" s="47" t="e">
        <f t="shared" si="19"/>
        <v>#REF!</v>
      </c>
    </row>
    <row r="213" spans="1:9" s="7" customFormat="1" ht="12.75">
      <c r="A213" t="s">
        <v>172</v>
      </c>
      <c r="B213" s="26" t="e">
        <f>#REF!</f>
        <v>#REF!</v>
      </c>
      <c r="C213" s="26" t="e">
        <f>#REF!</f>
        <v>#REF!</v>
      </c>
      <c r="D213" s="33" t="e">
        <f t="shared" si="17"/>
        <v>#REF!</v>
      </c>
      <c r="E213" s="26" t="e">
        <f>#REF!</f>
        <v>#REF!</v>
      </c>
      <c r="F213" s="26" t="e">
        <f>#REF!</f>
        <v>#REF!</v>
      </c>
      <c r="G213" s="33" t="e">
        <f>E213-F213</f>
        <v>#REF!</v>
      </c>
      <c r="H213" s="46" t="e">
        <f t="shared" si="18"/>
        <v>#REF!</v>
      </c>
      <c r="I213" s="46" t="e">
        <f t="shared" si="19"/>
        <v>#REF!</v>
      </c>
    </row>
    <row r="214" spans="1:9" s="7" customFormat="1" ht="12.75">
      <c r="A214" t="s">
        <v>173</v>
      </c>
      <c r="B214" s="26" t="e">
        <f>#REF!</f>
        <v>#REF!</v>
      </c>
      <c r="C214" s="26" t="e">
        <f>#REF!</f>
        <v>#REF!</v>
      </c>
      <c r="D214" s="33" t="e">
        <f t="shared" si="17"/>
        <v>#REF!</v>
      </c>
      <c r="E214" s="26" t="e">
        <f>#REF!</f>
        <v>#REF!</v>
      </c>
      <c r="F214" s="26" t="e">
        <f>#REF!</f>
        <v>#REF!</v>
      </c>
      <c r="G214" s="33" t="e">
        <f>E214-F214</f>
        <v>#REF!</v>
      </c>
      <c r="H214" s="46" t="e">
        <f t="shared" si="18"/>
        <v>#REF!</v>
      </c>
      <c r="I214" s="46" t="e">
        <f t="shared" si="19"/>
        <v>#REF!</v>
      </c>
    </row>
    <row r="215" spans="1:9" s="7" customFormat="1" ht="12.75">
      <c r="A215" t="s">
        <v>150</v>
      </c>
      <c r="B215" s="26" t="e">
        <f>#REF!</f>
        <v>#REF!</v>
      </c>
      <c r="C215" s="26" t="e">
        <f>#REF!</f>
        <v>#REF!</v>
      </c>
      <c r="D215" s="33" t="e">
        <f t="shared" si="17"/>
        <v>#REF!</v>
      </c>
      <c r="E215" s="26" t="e">
        <f>#REF!</f>
        <v>#REF!</v>
      </c>
      <c r="F215" s="26" t="e">
        <f>#REF!</f>
        <v>#REF!</v>
      </c>
      <c r="G215" s="33" t="e">
        <f>E215-F215</f>
        <v>#REF!</v>
      </c>
      <c r="H215" s="46" t="e">
        <f t="shared" si="18"/>
        <v>#REF!</v>
      </c>
      <c r="I215" s="46" t="e">
        <f t="shared" si="19"/>
        <v>#REF!</v>
      </c>
    </row>
    <row r="216" spans="1:9" s="7" customFormat="1" ht="12.75">
      <c r="A216" s="41" t="s">
        <v>215</v>
      </c>
      <c r="B216" s="27" t="e">
        <f>#REF!</f>
        <v>#REF!</v>
      </c>
      <c r="C216" s="27" t="e">
        <f>#REF!</f>
        <v>#REF!</v>
      </c>
      <c r="D216" s="27" t="e">
        <f t="shared" si="17"/>
        <v>#REF!</v>
      </c>
      <c r="E216" s="27" t="e">
        <f>#REF!</f>
        <v>#REF!</v>
      </c>
      <c r="F216" s="27" t="e">
        <f>#REF!</f>
        <v>#REF!</v>
      </c>
      <c r="G216" s="27" t="e">
        <f>E216-F216</f>
        <v>#REF!</v>
      </c>
      <c r="H216" s="47" t="e">
        <f t="shared" si="18"/>
        <v>#REF!</v>
      </c>
      <c r="I216" s="47" t="e">
        <f t="shared" si="19"/>
        <v>#REF!</v>
      </c>
    </row>
    <row r="217" spans="1:9" s="7" customFormat="1" ht="12.75">
      <c r="A217" s="13" t="s">
        <v>36</v>
      </c>
      <c r="B217" s="27" t="e">
        <f>SUM(B218:B219)</f>
        <v>#REF!</v>
      </c>
      <c r="C217" s="27" t="e">
        <f>SUM(C218:C219)</f>
        <v>#REF!</v>
      </c>
      <c r="D217" s="27" t="e">
        <f t="shared" si="17"/>
        <v>#REF!</v>
      </c>
      <c r="E217" s="27" t="e">
        <f>SUM(E218:E219)</f>
        <v>#REF!</v>
      </c>
      <c r="F217" s="27" t="e">
        <f>SUM(F218:F219)</f>
        <v>#REF!</v>
      </c>
      <c r="G217" s="27" t="e">
        <f aca="true" t="shared" si="21" ref="G217:G224">E217-F217</f>
        <v>#REF!</v>
      </c>
      <c r="H217" s="47" t="e">
        <f t="shared" si="18"/>
        <v>#REF!</v>
      </c>
      <c r="I217" s="47" t="e">
        <f t="shared" si="19"/>
        <v>#REF!</v>
      </c>
    </row>
    <row r="218" spans="1:9" s="7" customFormat="1" ht="12.75">
      <c r="A218" t="s">
        <v>151</v>
      </c>
      <c r="B218" s="32" t="e">
        <f>#REF!</f>
        <v>#REF!</v>
      </c>
      <c r="C218" s="32" t="e">
        <f>#REF!</f>
        <v>#REF!</v>
      </c>
      <c r="D218" s="33" t="e">
        <f t="shared" si="17"/>
        <v>#REF!</v>
      </c>
      <c r="E218" s="32" t="e">
        <f>#REF!</f>
        <v>#REF!</v>
      </c>
      <c r="F218" s="32" t="e">
        <f>#REF!</f>
        <v>#REF!</v>
      </c>
      <c r="G218" s="33" t="e">
        <f t="shared" si="21"/>
        <v>#REF!</v>
      </c>
      <c r="H218" s="46" t="e">
        <f t="shared" si="18"/>
        <v>#REF!</v>
      </c>
      <c r="I218" s="46" t="e">
        <f t="shared" si="19"/>
        <v>#REF!</v>
      </c>
    </row>
    <row r="219" spans="1:9" s="7" customFormat="1" ht="12.75">
      <c r="A219" t="s">
        <v>152</v>
      </c>
      <c r="B219" s="32" t="e">
        <f>#REF!</f>
        <v>#REF!</v>
      </c>
      <c r="C219" s="32" t="e">
        <f>#REF!</f>
        <v>#REF!</v>
      </c>
      <c r="D219" s="33" t="e">
        <f t="shared" si="17"/>
        <v>#REF!</v>
      </c>
      <c r="E219" s="32" t="e">
        <f>#REF!</f>
        <v>#REF!</v>
      </c>
      <c r="F219" s="32" t="e">
        <f>#REF!</f>
        <v>#REF!</v>
      </c>
      <c r="G219" s="33" t="e">
        <f t="shared" si="21"/>
        <v>#REF!</v>
      </c>
      <c r="H219" s="46" t="e">
        <f t="shared" si="18"/>
        <v>#REF!</v>
      </c>
      <c r="I219" s="46" t="e">
        <f t="shared" si="19"/>
        <v>#REF!</v>
      </c>
    </row>
    <row r="220" spans="1:9" ht="12.75">
      <c r="A220" s="11" t="s">
        <v>51</v>
      </c>
      <c r="B220" s="27" t="e">
        <f>(#REF!)+B222-'D1-GRUPOS'!#REF!</f>
        <v>#REF!</v>
      </c>
      <c r="C220" s="27" t="e">
        <f>(#REF!)+C222-'D1-GRUPOS'!#REF!</f>
        <v>#REF!</v>
      </c>
      <c r="D220" s="27" t="e">
        <f t="shared" si="17"/>
        <v>#REF!</v>
      </c>
      <c r="E220" s="27" t="e">
        <f>(#REF!)+E222-'D1-GRUPOS'!#REF!</f>
        <v>#REF!</v>
      </c>
      <c r="F220" s="27" t="e">
        <f>(#REF!)+F222-'D1-GRUPOS'!#REF!</f>
        <v>#REF!</v>
      </c>
      <c r="G220" s="27" t="e">
        <f t="shared" si="21"/>
        <v>#REF!</v>
      </c>
      <c r="H220" s="47" t="e">
        <f t="shared" si="18"/>
        <v>#REF!</v>
      </c>
      <c r="I220" s="47" t="e">
        <f t="shared" si="19"/>
        <v>#REF!</v>
      </c>
    </row>
    <row r="221" spans="1:9" ht="13.5" thickBot="1">
      <c r="A221" s="22" t="s">
        <v>216</v>
      </c>
      <c r="B221" s="37" t="e">
        <f>'D1-GRUPOS'!#REF!</f>
        <v>#REF!</v>
      </c>
      <c r="C221" s="37" t="e">
        <f>'D1-GRUPOS'!#REF!</f>
        <v>#REF!</v>
      </c>
      <c r="D221" s="37" t="e">
        <f t="shared" si="17"/>
        <v>#REF!</v>
      </c>
      <c r="E221" s="37" t="e">
        <f>'D1-GRUPOS'!#REF!</f>
        <v>#REF!</v>
      </c>
      <c r="F221" s="37" t="e">
        <f>'D1-GRUPOS'!#REF!</f>
        <v>#REF!</v>
      </c>
      <c r="G221" s="37" t="e">
        <f t="shared" si="21"/>
        <v>#REF!</v>
      </c>
      <c r="H221" s="52" t="e">
        <f t="shared" si="18"/>
        <v>#REF!</v>
      </c>
      <c r="I221" s="52" t="e">
        <f t="shared" si="19"/>
        <v>#REF!</v>
      </c>
    </row>
    <row r="222" spans="1:9" ht="13.5" thickBot="1">
      <c r="A222" s="23" t="s">
        <v>52</v>
      </c>
      <c r="B222" s="38" t="e">
        <f>'D1-GRUPOS'!#REF!</f>
        <v>#REF!</v>
      </c>
      <c r="C222" s="38" t="e">
        <f>'D1-GRUPOS'!#REF!</f>
        <v>#REF!</v>
      </c>
      <c r="D222" s="38" t="e">
        <f t="shared" si="17"/>
        <v>#REF!</v>
      </c>
      <c r="E222" s="38" t="e">
        <f>'D1-GRUPOS'!#REF!</f>
        <v>#REF!</v>
      </c>
      <c r="F222" s="38" t="e">
        <f>'D1-GRUPOS'!#REF!</f>
        <v>#REF!</v>
      </c>
      <c r="G222" s="38" t="e">
        <f t="shared" si="21"/>
        <v>#REF!</v>
      </c>
      <c r="H222" s="25" t="e">
        <f t="shared" si="18"/>
        <v>#REF!</v>
      </c>
      <c r="I222" s="25" t="e">
        <f t="shared" si="19"/>
        <v>#REF!</v>
      </c>
    </row>
    <row r="223" spans="1:9" ht="13.5" thickBot="1">
      <c r="A223" s="23" t="s">
        <v>53</v>
      </c>
      <c r="B223" s="38" t="e">
        <f>'D1-GRUPOS'!#REF!</f>
        <v>#REF!</v>
      </c>
      <c r="C223" s="38" t="e">
        <f>'D1-GRUPOS'!#REF!</f>
        <v>#REF!</v>
      </c>
      <c r="D223" s="38" t="e">
        <f t="shared" si="17"/>
        <v>#REF!</v>
      </c>
      <c r="E223" s="38" t="e">
        <f>'D1-GRUPOS'!#REF!</f>
        <v>#REF!</v>
      </c>
      <c r="F223" s="38" t="e">
        <f>'D1-GRUPOS'!#REF!</f>
        <v>#REF!</v>
      </c>
      <c r="G223" s="38" t="e">
        <f t="shared" si="21"/>
        <v>#REF!</v>
      </c>
      <c r="H223" s="25" t="e">
        <f t="shared" si="18"/>
        <v>#REF!</v>
      </c>
      <c r="I223" s="25" t="e">
        <f t="shared" si="19"/>
        <v>#REF!</v>
      </c>
    </row>
    <row r="224" spans="1:9" ht="13.5" thickBot="1">
      <c r="A224" s="23" t="s">
        <v>54</v>
      </c>
      <c r="B224" s="38" t="e">
        <f>'D1-GRUPOS'!#REF!</f>
        <v>#REF!</v>
      </c>
      <c r="C224" s="38" t="e">
        <f>'D1-GRUPOS'!#REF!</f>
        <v>#REF!</v>
      </c>
      <c r="D224" s="38" t="e">
        <f t="shared" si="17"/>
        <v>#REF!</v>
      </c>
      <c r="E224" s="38" t="e">
        <f>'D1-GRUPOS'!#REF!</f>
        <v>#REF!</v>
      </c>
      <c r="F224" s="38" t="e">
        <f>'D1-GRUPOS'!#REF!</f>
        <v>#REF!</v>
      </c>
      <c r="G224" s="38" t="e">
        <f t="shared" si="21"/>
        <v>#REF!</v>
      </c>
      <c r="H224" s="25" t="e">
        <f t="shared" si="18"/>
        <v>#REF!</v>
      </c>
      <c r="I224" s="25" t="e">
        <f t="shared" si="19"/>
        <v>#REF!</v>
      </c>
    </row>
    <row r="225" spans="1:9" ht="13.5" thickBot="1">
      <c r="A225" s="23" t="s">
        <v>55</v>
      </c>
      <c r="B225" s="24" t="e">
        <f>B222/B224*100</f>
        <v>#REF!</v>
      </c>
      <c r="C225" s="24" t="e">
        <f>C222/C224*100</f>
        <v>#REF!</v>
      </c>
      <c r="D225" s="25" t="s">
        <v>57</v>
      </c>
      <c r="E225" s="24" t="e">
        <f>E222/E224*100</f>
        <v>#REF!</v>
      </c>
      <c r="F225" s="24" t="e">
        <f>F222/F224*100</f>
        <v>#REF!</v>
      </c>
      <c r="G225" s="39" t="s">
        <v>57</v>
      </c>
      <c r="H225" s="25" t="s">
        <v>57</v>
      </c>
      <c r="I225" s="25" t="s">
        <v>57</v>
      </c>
    </row>
    <row r="226" spans="1:9" ht="13.5" thickBot="1">
      <c r="A226" s="23" t="s">
        <v>56</v>
      </c>
      <c r="B226" s="24" t="e">
        <f>(B222-B221)/B224*100</f>
        <v>#REF!</v>
      </c>
      <c r="C226" s="24" t="e">
        <f>(C222-C221)/C224*100</f>
        <v>#REF!</v>
      </c>
      <c r="D226" s="25" t="s">
        <v>57</v>
      </c>
      <c r="E226" s="24" t="e">
        <f>(E222-E221)/E224*100</f>
        <v>#REF!</v>
      </c>
      <c r="F226" s="24" t="e">
        <f>(F222-F221)/F224*100</f>
        <v>#REF!</v>
      </c>
      <c r="G226" s="39" t="s">
        <v>57</v>
      </c>
      <c r="H226" s="25" t="s">
        <v>57</v>
      </c>
      <c r="I226" s="25" t="s">
        <v>57</v>
      </c>
    </row>
    <row r="227" ht="14.25">
      <c r="A227" s="3" t="s">
        <v>63</v>
      </c>
    </row>
    <row r="228" ht="12.75">
      <c r="A228" s="3"/>
    </row>
    <row r="229" ht="12.75">
      <c r="A229" s="41" t="s">
        <v>64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4" r:id="rId1"/>
  <headerFooter alignWithMargins="0">
    <oddFooter>&amp;RTabela 5 - pág. &amp;P</oddFooter>
  </headerFooter>
  <rowBreaks count="4" manualBreakCount="4">
    <brk id="47" max="255" man="1"/>
    <brk id="95" max="255" man="1"/>
    <brk id="143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5" sqref="P35"/>
    </sheetView>
  </sheetViews>
  <sheetFormatPr defaultColWidth="9.140625" defaultRowHeight="12.75"/>
  <cols>
    <col min="1" max="1" width="1.57421875" style="2" customWidth="1"/>
    <col min="2" max="2" width="49.140625" style="26" bestFit="1" customWidth="1"/>
    <col min="3" max="7" width="9.8515625" style="26" customWidth="1"/>
    <col min="8" max="9" width="9.8515625" style="4" customWidth="1"/>
    <col min="10" max="22" width="9.8515625" style="4" bestFit="1" customWidth="1"/>
    <col min="23" max="16384" width="9.140625" style="4" customWidth="1"/>
  </cols>
  <sheetData>
    <row r="1" spans="1:7" ht="12.75">
      <c r="A1" s="3" t="s">
        <v>251</v>
      </c>
      <c r="B1" s="76"/>
      <c r="C1" s="75"/>
      <c r="D1" s="61"/>
      <c r="E1" s="61"/>
      <c r="F1" s="61"/>
      <c r="G1" s="61"/>
    </row>
    <row r="2" spans="1:7" ht="12.75">
      <c r="A2" s="3"/>
      <c r="B2" s="63"/>
      <c r="C2" s="61"/>
      <c r="D2" s="61"/>
      <c r="E2" s="61"/>
      <c r="F2" s="61"/>
      <c r="G2" s="61"/>
    </row>
    <row r="3" spans="1:22" s="3" customFormat="1" ht="12.75">
      <c r="A3" s="65"/>
      <c r="B3" s="66"/>
      <c r="C3" s="67" t="s">
        <v>246</v>
      </c>
      <c r="D3" s="67" t="s">
        <v>247</v>
      </c>
      <c r="E3" s="67" t="s">
        <v>43</v>
      </c>
      <c r="F3" s="67" t="s">
        <v>246</v>
      </c>
      <c r="G3" s="67" t="s">
        <v>247</v>
      </c>
      <c r="H3" s="67" t="s">
        <v>43</v>
      </c>
      <c r="I3" s="67" t="s">
        <v>246</v>
      </c>
      <c r="J3" s="67" t="s">
        <v>247</v>
      </c>
      <c r="K3" s="67" t="s">
        <v>246</v>
      </c>
      <c r="L3" s="67" t="s">
        <v>247</v>
      </c>
      <c r="M3" s="67" t="s">
        <v>43</v>
      </c>
      <c r="N3" s="67" t="s">
        <v>246</v>
      </c>
      <c r="O3" s="67" t="s">
        <v>247</v>
      </c>
      <c r="P3" s="67" t="s">
        <v>43</v>
      </c>
      <c r="Q3" s="67" t="s">
        <v>246</v>
      </c>
      <c r="R3" s="67" t="s">
        <v>247</v>
      </c>
      <c r="S3" s="67" t="s">
        <v>246</v>
      </c>
      <c r="T3" s="67" t="s">
        <v>247</v>
      </c>
      <c r="U3" s="67" t="s">
        <v>246</v>
      </c>
      <c r="V3" s="67" t="s">
        <v>247</v>
      </c>
    </row>
    <row r="4" spans="1:22" s="3" customFormat="1" ht="22.5">
      <c r="A4" s="65"/>
      <c r="B4" s="66" t="s">
        <v>242</v>
      </c>
      <c r="C4" s="68" t="s">
        <v>252</v>
      </c>
      <c r="D4" s="68" t="s">
        <v>252</v>
      </c>
      <c r="E4" s="68" t="s">
        <v>252</v>
      </c>
      <c r="F4" s="68" t="s">
        <v>252</v>
      </c>
      <c r="G4" s="68" t="s">
        <v>252</v>
      </c>
      <c r="H4" s="68" t="s">
        <v>252</v>
      </c>
      <c r="I4" s="68" t="s">
        <v>252</v>
      </c>
      <c r="J4" s="68" t="s">
        <v>252</v>
      </c>
      <c r="K4" s="68" t="s">
        <v>252</v>
      </c>
      <c r="L4" s="68" t="s">
        <v>252</v>
      </c>
      <c r="M4" s="68" t="s">
        <v>252</v>
      </c>
      <c r="N4" s="68" t="s">
        <v>252</v>
      </c>
      <c r="O4" s="68" t="s">
        <v>252</v>
      </c>
      <c r="P4" s="68" t="s">
        <v>252</v>
      </c>
      <c r="Q4" s="68" t="s">
        <v>252</v>
      </c>
      <c r="R4" s="68" t="s">
        <v>252</v>
      </c>
      <c r="S4" s="68" t="s">
        <v>252</v>
      </c>
      <c r="T4" s="68" t="s">
        <v>252</v>
      </c>
      <c r="U4" s="68" t="s">
        <v>252</v>
      </c>
      <c r="V4" s="68" t="s">
        <v>252</v>
      </c>
    </row>
    <row r="5" spans="1:22" s="3" customFormat="1" ht="12.75">
      <c r="A5" s="65"/>
      <c r="B5" s="69"/>
      <c r="C5" s="67">
        <v>2013</v>
      </c>
      <c r="D5" s="67">
        <v>2013</v>
      </c>
      <c r="E5" s="67">
        <v>2013</v>
      </c>
      <c r="F5" s="67">
        <v>2014</v>
      </c>
      <c r="G5" s="67">
        <v>2014</v>
      </c>
      <c r="H5" s="67">
        <v>2014</v>
      </c>
      <c r="I5" s="67" t="s">
        <v>240</v>
      </c>
      <c r="J5" s="67" t="s">
        <v>240</v>
      </c>
      <c r="K5" s="67">
        <v>2013</v>
      </c>
      <c r="L5" s="67">
        <v>2013</v>
      </c>
      <c r="M5" s="67">
        <v>2013</v>
      </c>
      <c r="N5" s="67">
        <v>2014</v>
      </c>
      <c r="O5" s="67">
        <v>2014</v>
      </c>
      <c r="P5" s="67">
        <v>2014</v>
      </c>
      <c r="Q5" s="67" t="s">
        <v>240</v>
      </c>
      <c r="R5" s="67" t="s">
        <v>240</v>
      </c>
      <c r="S5" s="67" t="s">
        <v>241</v>
      </c>
      <c r="T5" s="67" t="s">
        <v>241</v>
      </c>
      <c r="U5" s="67" t="s">
        <v>241</v>
      </c>
      <c r="V5" s="67" t="s">
        <v>241</v>
      </c>
    </row>
    <row r="6" spans="1:22" s="3" customFormat="1" ht="12.75">
      <c r="A6" s="65"/>
      <c r="B6" s="70"/>
      <c r="C6" s="67" t="s">
        <v>248</v>
      </c>
      <c r="D6" s="67" t="s">
        <v>248</v>
      </c>
      <c r="E6" s="67" t="s">
        <v>248</v>
      </c>
      <c r="F6" s="67" t="s">
        <v>248</v>
      </c>
      <c r="G6" s="67" t="s">
        <v>248</v>
      </c>
      <c r="H6" s="67" t="s">
        <v>248</v>
      </c>
      <c r="I6" s="67" t="s">
        <v>249</v>
      </c>
      <c r="J6" s="67" t="s">
        <v>249</v>
      </c>
      <c r="K6" s="67" t="s">
        <v>248</v>
      </c>
      <c r="L6" s="67" t="s">
        <v>248</v>
      </c>
      <c r="M6" s="67" t="s">
        <v>248</v>
      </c>
      <c r="N6" s="67" t="s">
        <v>248</v>
      </c>
      <c r="O6" s="67" t="s">
        <v>248</v>
      </c>
      <c r="P6" s="67" t="s">
        <v>248</v>
      </c>
      <c r="Q6" s="67" t="s">
        <v>249</v>
      </c>
      <c r="R6" s="67" t="s">
        <v>249</v>
      </c>
      <c r="S6" s="67">
        <v>2013</v>
      </c>
      <c r="T6" s="67">
        <v>2013</v>
      </c>
      <c r="U6" s="67">
        <v>2014</v>
      </c>
      <c r="V6" s="67">
        <v>2014</v>
      </c>
    </row>
    <row r="7" spans="1:22" s="3" customFormat="1" ht="22.5">
      <c r="A7" s="71"/>
      <c r="B7" s="72"/>
      <c r="C7" s="68" t="s">
        <v>39</v>
      </c>
      <c r="D7" s="68" t="s">
        <v>39</v>
      </c>
      <c r="E7" s="68" t="s">
        <v>39</v>
      </c>
      <c r="F7" s="68" t="s">
        <v>39</v>
      </c>
      <c r="G7" s="68" t="s">
        <v>39</v>
      </c>
      <c r="H7" s="68" t="s">
        <v>39</v>
      </c>
      <c r="I7" s="68" t="s">
        <v>39</v>
      </c>
      <c r="J7" s="68" t="s">
        <v>39</v>
      </c>
      <c r="K7" s="68" t="s">
        <v>40</v>
      </c>
      <c r="L7" s="68" t="s">
        <v>40</v>
      </c>
      <c r="M7" s="68" t="s">
        <v>40</v>
      </c>
      <c r="N7" s="68" t="s">
        <v>40</v>
      </c>
      <c r="O7" s="68" t="s">
        <v>40</v>
      </c>
      <c r="P7" s="68" t="s">
        <v>40</v>
      </c>
      <c r="Q7" s="68" t="s">
        <v>40</v>
      </c>
      <c r="R7" s="68" t="s">
        <v>40</v>
      </c>
      <c r="S7" s="68" t="s">
        <v>250</v>
      </c>
      <c r="T7" s="68" t="s">
        <v>250</v>
      </c>
      <c r="U7" s="68" t="s">
        <v>250</v>
      </c>
      <c r="V7" s="68" t="s">
        <v>250</v>
      </c>
    </row>
    <row r="8" spans="1:22" s="3" customFormat="1" ht="12.75">
      <c r="A8" s="71"/>
      <c r="B8" s="72" t="s">
        <v>244</v>
      </c>
      <c r="C8" s="73">
        <v>177505367.29</v>
      </c>
      <c r="D8" s="73">
        <v>179265509.044</v>
      </c>
      <c r="E8" s="73">
        <v>-1760141.754000008</v>
      </c>
      <c r="F8" s="73">
        <v>173634867.714</v>
      </c>
      <c r="G8" s="73">
        <v>174330375.638</v>
      </c>
      <c r="H8" s="73">
        <v>-695507.9240000248</v>
      </c>
      <c r="I8" s="74">
        <v>-2.1804972069811024</v>
      </c>
      <c r="J8" s="74">
        <v>-2.752974307393774</v>
      </c>
      <c r="K8" s="73">
        <v>41703566.622</v>
      </c>
      <c r="L8" s="73">
        <v>67189846.555</v>
      </c>
      <c r="M8" s="73">
        <v>-25486279.933000006</v>
      </c>
      <c r="N8" s="73">
        <v>38504505.4</v>
      </c>
      <c r="O8" s="73">
        <v>64996364.272</v>
      </c>
      <c r="P8" s="73">
        <v>-26491858.872</v>
      </c>
      <c r="Q8" s="74">
        <v>-7.670953544564208</v>
      </c>
      <c r="R8" s="74">
        <v>-3.264603798736876</v>
      </c>
      <c r="S8" s="74">
        <v>23.494256685695966</v>
      </c>
      <c r="T8" s="74">
        <v>37.48063245033295</v>
      </c>
      <c r="U8" s="74">
        <v>22.175560650307922</v>
      </c>
      <c r="V8" s="74">
        <v>37.2834418753081</v>
      </c>
    </row>
    <row r="9" spans="1:22" s="3" customFormat="1" ht="12.75">
      <c r="A9" s="71"/>
      <c r="B9" s="72" t="s">
        <v>243</v>
      </c>
      <c r="C9" s="73">
        <v>78002027.27</v>
      </c>
      <c r="D9" s="73">
        <v>12670744.519000003</v>
      </c>
      <c r="E9" s="73">
        <v>65331282.750999995</v>
      </c>
      <c r="F9" s="73">
        <v>75911800.603</v>
      </c>
      <c r="G9" s="73">
        <v>12676511.549</v>
      </c>
      <c r="H9" s="73">
        <v>63235289.054</v>
      </c>
      <c r="I9" s="74">
        <v>-2.6797081308730375</v>
      </c>
      <c r="J9" s="74">
        <v>0.04551453145749118</v>
      </c>
      <c r="K9" s="73">
        <v>15900994.500999996</v>
      </c>
      <c r="L9" s="73">
        <v>4542496.846000001</v>
      </c>
      <c r="M9" s="73">
        <v>11358497.654999996</v>
      </c>
      <c r="N9" s="73">
        <v>13705545.458</v>
      </c>
      <c r="O9" s="73">
        <v>4580537.4120000005</v>
      </c>
      <c r="P9" s="73">
        <v>9125008.046</v>
      </c>
      <c r="Q9" s="74">
        <v>-13.806992027208908</v>
      </c>
      <c r="R9" s="74">
        <v>0.837437367369831</v>
      </c>
      <c r="S9" s="74">
        <v>20.38536055730901</v>
      </c>
      <c r="T9" s="74">
        <v>35.85027572127626</v>
      </c>
      <c r="U9" s="74">
        <v>18.054565099406116</v>
      </c>
      <c r="V9" s="74">
        <v>36.13405308151469</v>
      </c>
    </row>
    <row r="10" spans="1:22" ht="12.75">
      <c r="A10" s="56"/>
      <c r="B10" s="55" t="s">
        <v>234</v>
      </c>
      <c r="C10" s="58">
        <v>512144.184</v>
      </c>
      <c r="D10" s="58">
        <v>5503.458</v>
      </c>
      <c r="E10" s="58">
        <v>506640.726</v>
      </c>
      <c r="F10" s="58">
        <v>594757.37</v>
      </c>
      <c r="G10" s="58">
        <v>18149.007</v>
      </c>
      <c r="H10" s="58">
        <v>576608.363</v>
      </c>
      <c r="I10" s="64">
        <v>16.130845293363706</v>
      </c>
      <c r="J10" s="64">
        <v>229.77460716516785</v>
      </c>
      <c r="K10" s="58">
        <v>33811.246</v>
      </c>
      <c r="L10" s="58">
        <v>1711.806</v>
      </c>
      <c r="M10" s="58">
        <v>32099.44</v>
      </c>
      <c r="N10" s="58">
        <v>43549.222</v>
      </c>
      <c r="O10" s="58">
        <v>7586.815</v>
      </c>
      <c r="P10" s="58">
        <v>35962.407</v>
      </c>
      <c r="Q10" s="64">
        <v>28.800997159347517</v>
      </c>
      <c r="R10" s="64">
        <v>343.20530480673625</v>
      </c>
      <c r="S10" s="64">
        <v>6.601899827490768</v>
      </c>
      <c r="T10" s="64">
        <v>31.10418940237211</v>
      </c>
      <c r="U10" s="64">
        <v>7.322182825578101</v>
      </c>
      <c r="V10" s="64">
        <v>41.80292067769878</v>
      </c>
    </row>
    <row r="11" spans="1:22" ht="12.75">
      <c r="A11" s="56"/>
      <c r="B11" s="55" t="s">
        <v>184</v>
      </c>
      <c r="C11" s="58">
        <v>322987.868</v>
      </c>
      <c r="D11" s="58">
        <v>410532.561</v>
      </c>
      <c r="E11" s="58">
        <v>-87544.69299999997</v>
      </c>
      <c r="F11" s="58">
        <v>314004.255</v>
      </c>
      <c r="G11" s="58">
        <v>462856.441</v>
      </c>
      <c r="H11" s="58">
        <v>-148852.186</v>
      </c>
      <c r="I11" s="64">
        <v>-2.7814088051133945</v>
      </c>
      <c r="J11" s="64">
        <v>12.745366621479759</v>
      </c>
      <c r="K11" s="58">
        <v>57572.695</v>
      </c>
      <c r="L11" s="58">
        <v>120646.171</v>
      </c>
      <c r="M11" s="58">
        <v>-63073.476</v>
      </c>
      <c r="N11" s="58">
        <v>72381.476</v>
      </c>
      <c r="O11" s="58">
        <v>125370.21</v>
      </c>
      <c r="P11" s="58">
        <v>-52988.73400000001</v>
      </c>
      <c r="Q11" s="64">
        <v>25.72188256950625</v>
      </c>
      <c r="R11" s="64">
        <v>3.915614528703104</v>
      </c>
      <c r="S11" s="64">
        <v>17.82503329196253</v>
      </c>
      <c r="T11" s="64">
        <v>29.387722792589894</v>
      </c>
      <c r="U11" s="64">
        <v>23.051113113100964</v>
      </c>
      <c r="V11" s="64">
        <v>27.0861975538545</v>
      </c>
    </row>
    <row r="12" spans="1:22" ht="12.75">
      <c r="A12" s="56"/>
      <c r="B12" s="55" t="s">
        <v>218</v>
      </c>
      <c r="C12" s="58">
        <v>235743.077</v>
      </c>
      <c r="D12" s="58">
        <v>175005.083</v>
      </c>
      <c r="E12" s="58">
        <v>60737.99399999998</v>
      </c>
      <c r="F12" s="58">
        <v>247508.536</v>
      </c>
      <c r="G12" s="58">
        <v>262947.29</v>
      </c>
      <c r="H12" s="58">
        <v>-15438.753999999986</v>
      </c>
      <c r="I12" s="64">
        <v>4.99079724831113</v>
      </c>
      <c r="J12" s="64">
        <v>50.2512301314128</v>
      </c>
      <c r="K12" s="58">
        <v>36651.124</v>
      </c>
      <c r="L12" s="58">
        <v>64277.3</v>
      </c>
      <c r="M12" s="58">
        <v>-27626.176</v>
      </c>
      <c r="N12" s="58">
        <v>47501.047</v>
      </c>
      <c r="O12" s="58">
        <v>50164.003</v>
      </c>
      <c r="P12" s="58">
        <v>-2662.9559999999983</v>
      </c>
      <c r="Q12" s="64">
        <v>29.603247638462584</v>
      </c>
      <c r="R12" s="64">
        <v>-21.95689146868335</v>
      </c>
      <c r="S12" s="64">
        <v>15.547062703351413</v>
      </c>
      <c r="T12" s="64">
        <v>36.7288188995059</v>
      </c>
      <c r="U12" s="64">
        <v>19.19168032249199</v>
      </c>
      <c r="V12" s="64">
        <v>19.07758889623848</v>
      </c>
    </row>
    <row r="13" spans="1:22" ht="12.75">
      <c r="A13" s="56"/>
      <c r="B13" s="55" t="s">
        <v>5</v>
      </c>
      <c r="C13" s="58">
        <v>3958660.25</v>
      </c>
      <c r="D13" s="58">
        <v>28382.203</v>
      </c>
      <c r="E13" s="58">
        <v>3930278.047</v>
      </c>
      <c r="F13" s="58">
        <v>4675240.284</v>
      </c>
      <c r="G13" s="58">
        <v>43837.22</v>
      </c>
      <c r="H13" s="58">
        <v>4631403.064</v>
      </c>
      <c r="I13" s="64">
        <v>18.10157954323057</v>
      </c>
      <c r="J13" s="64">
        <v>54.453197308186404</v>
      </c>
      <c r="K13" s="58">
        <v>543721.419</v>
      </c>
      <c r="L13" s="58">
        <v>26565.117</v>
      </c>
      <c r="M13" s="58">
        <v>517156.302</v>
      </c>
      <c r="N13" s="58">
        <v>675874.242</v>
      </c>
      <c r="O13" s="58">
        <v>38797.223</v>
      </c>
      <c r="P13" s="58">
        <v>637077.019</v>
      </c>
      <c r="Q13" s="64">
        <v>24.30524499900195</v>
      </c>
      <c r="R13" s="64">
        <v>46.04574487663653</v>
      </c>
      <c r="S13" s="64">
        <v>13.734985693707866</v>
      </c>
      <c r="T13" s="64">
        <v>93.59779788764105</v>
      </c>
      <c r="U13" s="64">
        <v>14.456460009403871</v>
      </c>
      <c r="V13" s="64">
        <v>88.50292742103628</v>
      </c>
    </row>
    <row r="14" spans="1:22" ht="12.75">
      <c r="A14" s="56"/>
      <c r="B14" s="55" t="s">
        <v>6</v>
      </c>
      <c r="C14" s="58">
        <v>12396148.006</v>
      </c>
      <c r="D14" s="58">
        <v>320464.144</v>
      </c>
      <c r="E14" s="58">
        <v>12075683.862</v>
      </c>
      <c r="F14" s="58">
        <v>12839150.391</v>
      </c>
      <c r="G14" s="58">
        <v>393640.635</v>
      </c>
      <c r="H14" s="58">
        <v>12445509.756000001</v>
      </c>
      <c r="I14" s="64">
        <v>3.5737100330326843</v>
      </c>
      <c r="J14" s="64">
        <v>22.83453308898109</v>
      </c>
      <c r="K14" s="58">
        <v>1896143.964</v>
      </c>
      <c r="L14" s="58">
        <v>64348.008</v>
      </c>
      <c r="M14" s="58">
        <v>1831795.956</v>
      </c>
      <c r="N14" s="58">
        <v>1928183.637</v>
      </c>
      <c r="O14" s="58">
        <v>75479.388</v>
      </c>
      <c r="P14" s="58">
        <v>1852704.249</v>
      </c>
      <c r="Q14" s="64">
        <v>1.6897278692073137</v>
      </c>
      <c r="R14" s="64">
        <v>17.29871731227486</v>
      </c>
      <c r="S14" s="64">
        <v>15.296235274717807</v>
      </c>
      <c r="T14" s="64">
        <v>20.079628003562235</v>
      </c>
      <c r="U14" s="64">
        <v>15.018000243626869</v>
      </c>
      <c r="V14" s="64">
        <v>19.17469419791989</v>
      </c>
    </row>
    <row r="15" spans="1:22" ht="12.75">
      <c r="A15" s="56"/>
      <c r="B15" s="55" t="s">
        <v>235</v>
      </c>
      <c r="C15" s="58">
        <v>4848166.746</v>
      </c>
      <c r="D15" s="58">
        <v>2975108.312</v>
      </c>
      <c r="E15" s="58">
        <v>1873058.4340000004</v>
      </c>
      <c r="F15" s="58">
        <v>2666966.961</v>
      </c>
      <c r="G15" s="58">
        <v>2664925.256</v>
      </c>
      <c r="H15" s="58">
        <v>2041.7050000000745</v>
      </c>
      <c r="I15" s="64">
        <v>-44.99019731117144</v>
      </c>
      <c r="J15" s="64">
        <v>-10.425941628709346</v>
      </c>
      <c r="K15" s="58">
        <v>202471.652</v>
      </c>
      <c r="L15" s="58">
        <v>628098.702</v>
      </c>
      <c r="M15" s="58">
        <v>-425627.05000000005</v>
      </c>
      <c r="N15" s="58">
        <v>133563.056</v>
      </c>
      <c r="O15" s="58">
        <v>651606.11</v>
      </c>
      <c r="P15" s="58">
        <v>-518043.054</v>
      </c>
      <c r="Q15" s="64">
        <v>-34.033700678255926</v>
      </c>
      <c r="R15" s="64">
        <v>3.7426296098284073</v>
      </c>
      <c r="S15" s="64">
        <v>4.176251820691812</v>
      </c>
      <c r="T15" s="64">
        <v>21.111792786386463</v>
      </c>
      <c r="U15" s="64">
        <v>5.008050641539238</v>
      </c>
      <c r="V15" s="64">
        <v>24.451196465376587</v>
      </c>
    </row>
    <row r="16" spans="1:22" ht="12.75">
      <c r="A16" s="56"/>
      <c r="B16" s="55" t="s">
        <v>219</v>
      </c>
      <c r="C16" s="58">
        <v>232148.184</v>
      </c>
      <c r="D16" s="58">
        <v>34127.855</v>
      </c>
      <c r="E16" s="58">
        <v>198020.329</v>
      </c>
      <c r="F16" s="58">
        <v>308773.466</v>
      </c>
      <c r="G16" s="58">
        <v>35077.421</v>
      </c>
      <c r="H16" s="58">
        <v>273696.04500000004</v>
      </c>
      <c r="I16" s="64">
        <v>33.00705638946544</v>
      </c>
      <c r="J16" s="64">
        <v>2.782378206892866</v>
      </c>
      <c r="K16" s="58">
        <v>5433.196</v>
      </c>
      <c r="L16" s="58">
        <v>17644.665</v>
      </c>
      <c r="M16" s="58">
        <v>-12211.469000000001</v>
      </c>
      <c r="N16" s="58">
        <v>7373.479</v>
      </c>
      <c r="O16" s="58">
        <v>16974.093</v>
      </c>
      <c r="P16" s="58">
        <v>-9600.614000000001</v>
      </c>
      <c r="Q16" s="64">
        <v>35.71163271120719</v>
      </c>
      <c r="R16" s="64">
        <v>-3.800423527451502</v>
      </c>
      <c r="S16" s="64">
        <v>2.340399957640849</v>
      </c>
      <c r="T16" s="64">
        <v>51.70165250643499</v>
      </c>
      <c r="U16" s="64">
        <v>2.3879898410700875</v>
      </c>
      <c r="V16" s="64">
        <v>48.39036769550418</v>
      </c>
    </row>
    <row r="17" spans="1:22" ht="12.75">
      <c r="A17" s="56"/>
      <c r="B17" s="55" t="s">
        <v>220</v>
      </c>
      <c r="C17" s="58">
        <v>27627823.961</v>
      </c>
      <c r="D17" s="58">
        <v>118354.389</v>
      </c>
      <c r="E17" s="58">
        <v>27509469.572</v>
      </c>
      <c r="F17" s="58">
        <v>29242985.925</v>
      </c>
      <c r="G17" s="58">
        <v>252699.088</v>
      </c>
      <c r="H17" s="58">
        <v>28990286.837</v>
      </c>
      <c r="I17" s="64">
        <v>5.8461425202361195</v>
      </c>
      <c r="J17" s="64">
        <v>113.51053402844231</v>
      </c>
      <c r="K17" s="58">
        <v>1329703.604</v>
      </c>
      <c r="L17" s="58">
        <v>5340.551</v>
      </c>
      <c r="M17" s="58">
        <v>1324363.053</v>
      </c>
      <c r="N17" s="58">
        <v>1439819.682</v>
      </c>
      <c r="O17" s="58">
        <v>1096.464</v>
      </c>
      <c r="P17" s="58">
        <v>1438723.218</v>
      </c>
      <c r="Q17" s="64">
        <v>8.28124987168193</v>
      </c>
      <c r="R17" s="64">
        <v>-79.46908474425204</v>
      </c>
      <c r="S17" s="64">
        <v>4.812914711911574</v>
      </c>
      <c r="T17" s="64">
        <v>4.512338786185614</v>
      </c>
      <c r="U17" s="64">
        <v>4.923641127799777</v>
      </c>
      <c r="V17" s="64">
        <v>0.4339010515146774</v>
      </c>
    </row>
    <row r="18" spans="1:22" ht="12.75">
      <c r="A18" s="56"/>
      <c r="B18" s="55" t="s">
        <v>221</v>
      </c>
      <c r="C18" s="58">
        <v>10342404.575</v>
      </c>
      <c r="D18" s="58">
        <v>144621.248</v>
      </c>
      <c r="E18" s="58">
        <v>10197783.327</v>
      </c>
      <c r="F18" s="58">
        <v>7516334.496</v>
      </c>
      <c r="G18" s="58">
        <v>258529.218</v>
      </c>
      <c r="H18" s="58">
        <v>7257805.278</v>
      </c>
      <c r="I18" s="64">
        <v>-27.325077630701745</v>
      </c>
      <c r="J18" s="64">
        <v>78.7629560491692</v>
      </c>
      <c r="K18" s="58">
        <v>7101932.8</v>
      </c>
      <c r="L18" s="58">
        <v>41659.018</v>
      </c>
      <c r="M18" s="58">
        <v>7060273.782</v>
      </c>
      <c r="N18" s="58">
        <v>5029220.323</v>
      </c>
      <c r="O18" s="58">
        <v>73040.642</v>
      </c>
      <c r="P18" s="58">
        <v>4956179.681</v>
      </c>
      <c r="Q18" s="64">
        <v>-29.185188530649008</v>
      </c>
      <c r="R18" s="64">
        <v>75.32972572709231</v>
      </c>
      <c r="S18" s="64">
        <v>68.6681008125231</v>
      </c>
      <c r="T18" s="64">
        <v>28.80559985210472</v>
      </c>
      <c r="U18" s="64">
        <v>66.9105443042273</v>
      </c>
      <c r="V18" s="64">
        <v>28.25237416685336</v>
      </c>
    </row>
    <row r="19" spans="1:22" ht="12.75">
      <c r="A19" s="56"/>
      <c r="B19" s="55" t="s">
        <v>236</v>
      </c>
      <c r="C19" s="58">
        <v>2191299.78</v>
      </c>
      <c r="D19" s="58">
        <v>144871.771</v>
      </c>
      <c r="E19" s="58">
        <v>2046428.0089999998</v>
      </c>
      <c r="F19" s="58">
        <v>2603608.894</v>
      </c>
      <c r="G19" s="58">
        <v>144824.655</v>
      </c>
      <c r="H19" s="58">
        <v>2458784.239</v>
      </c>
      <c r="I19" s="64">
        <v>18.815732916287708</v>
      </c>
      <c r="J19" s="64">
        <v>-0.03252255403159987</v>
      </c>
      <c r="K19" s="58">
        <v>455190.78</v>
      </c>
      <c r="L19" s="58">
        <v>99377.806</v>
      </c>
      <c r="M19" s="58">
        <v>355812.97400000005</v>
      </c>
      <c r="N19" s="58">
        <v>505069.48</v>
      </c>
      <c r="O19" s="58">
        <v>91872.505</v>
      </c>
      <c r="P19" s="58">
        <v>413196.975</v>
      </c>
      <c r="Q19" s="64">
        <v>10.95775709692537</v>
      </c>
      <c r="R19" s="64">
        <v>-7.552290900847614</v>
      </c>
      <c r="S19" s="64">
        <v>20.772638420106997</v>
      </c>
      <c r="T19" s="64">
        <v>68.59708093166059</v>
      </c>
      <c r="U19" s="64">
        <v>19.39882296315431</v>
      </c>
      <c r="V19" s="64">
        <v>63.43706118271092</v>
      </c>
    </row>
    <row r="20" spans="1:22" ht="12.75">
      <c r="A20" s="56"/>
      <c r="B20" s="55" t="s">
        <v>237</v>
      </c>
      <c r="C20" s="58">
        <v>507201.005</v>
      </c>
      <c r="D20" s="58">
        <v>214938.565</v>
      </c>
      <c r="E20" s="58">
        <v>292262.44</v>
      </c>
      <c r="F20" s="58">
        <v>483495.923</v>
      </c>
      <c r="G20" s="58">
        <v>209910.61</v>
      </c>
      <c r="H20" s="58">
        <v>273585.313</v>
      </c>
      <c r="I20" s="64">
        <v>-4.673705644569848</v>
      </c>
      <c r="J20" s="64">
        <v>-2.33925214863141</v>
      </c>
      <c r="K20" s="58">
        <v>252995.091</v>
      </c>
      <c r="L20" s="58">
        <v>84355.542</v>
      </c>
      <c r="M20" s="58">
        <v>168639.549</v>
      </c>
      <c r="N20" s="58">
        <v>222693.131</v>
      </c>
      <c r="O20" s="58">
        <v>88010.572</v>
      </c>
      <c r="P20" s="58">
        <v>134682.559</v>
      </c>
      <c r="Q20" s="64">
        <v>-11.977291685869107</v>
      </c>
      <c r="R20" s="64">
        <v>4.332886628835841</v>
      </c>
      <c r="S20" s="64">
        <v>49.88063677042596</v>
      </c>
      <c r="T20" s="64">
        <v>39.24635023035536</v>
      </c>
      <c r="U20" s="64">
        <v>46.05894701618818</v>
      </c>
      <c r="V20" s="64">
        <v>41.92764339067949</v>
      </c>
    </row>
    <row r="21" spans="1:22" ht="12.75">
      <c r="A21" s="56"/>
      <c r="B21" s="55" t="s">
        <v>222</v>
      </c>
      <c r="C21" s="58">
        <v>683156.713</v>
      </c>
      <c r="D21" s="58">
        <v>455229.758</v>
      </c>
      <c r="E21" s="58">
        <v>227926.95500000002</v>
      </c>
      <c r="F21" s="58">
        <v>739786.053</v>
      </c>
      <c r="G21" s="58">
        <v>471730.837</v>
      </c>
      <c r="H21" s="58">
        <v>268055.21599999996</v>
      </c>
      <c r="I21" s="64">
        <v>8.2893630293581</v>
      </c>
      <c r="J21" s="64">
        <v>3.6247803905648857</v>
      </c>
      <c r="K21" s="58">
        <v>330227.383</v>
      </c>
      <c r="L21" s="58">
        <v>268173.684</v>
      </c>
      <c r="M21" s="58">
        <v>62053.698999999964</v>
      </c>
      <c r="N21" s="58">
        <v>341030.797</v>
      </c>
      <c r="O21" s="58">
        <v>260440.898</v>
      </c>
      <c r="P21" s="58">
        <v>80589.89900000003</v>
      </c>
      <c r="Q21" s="64">
        <v>3.271507620553704</v>
      </c>
      <c r="R21" s="64">
        <v>-2.883499187787575</v>
      </c>
      <c r="S21" s="64">
        <v>48.33845246866512</v>
      </c>
      <c r="T21" s="64">
        <v>58.90952410013583</v>
      </c>
      <c r="U21" s="64">
        <v>46.09857074447983</v>
      </c>
      <c r="V21" s="64">
        <v>55.20964023812588</v>
      </c>
    </row>
    <row r="22" spans="1:22" ht="12.75">
      <c r="A22" s="56"/>
      <c r="B22" s="55" t="s">
        <v>223</v>
      </c>
      <c r="C22" s="58">
        <v>1078520.516</v>
      </c>
      <c r="D22" s="58">
        <v>1167632.483</v>
      </c>
      <c r="E22" s="58">
        <v>-89111.96699999995</v>
      </c>
      <c r="F22" s="58">
        <v>1077096.209</v>
      </c>
      <c r="G22" s="58">
        <v>1215729.966</v>
      </c>
      <c r="H22" s="58">
        <v>-138633.75699999998</v>
      </c>
      <c r="I22" s="64">
        <v>-0.132061187420196</v>
      </c>
      <c r="J22" s="64">
        <v>4.1192313249476475</v>
      </c>
      <c r="K22" s="58">
        <v>67864.908</v>
      </c>
      <c r="L22" s="58">
        <v>437652.578</v>
      </c>
      <c r="M22" s="58">
        <v>-369787.67</v>
      </c>
      <c r="N22" s="58">
        <v>60583.395</v>
      </c>
      <c r="O22" s="58">
        <v>480150.08</v>
      </c>
      <c r="P22" s="58">
        <v>-419566.685</v>
      </c>
      <c r="Q22" s="64">
        <v>-10.72942292944683</v>
      </c>
      <c r="R22" s="64">
        <v>9.710328268647839</v>
      </c>
      <c r="S22" s="64">
        <v>6.292407700476232</v>
      </c>
      <c r="T22" s="64">
        <v>37.482048878559674</v>
      </c>
      <c r="U22" s="64">
        <v>5.624696707107248</v>
      </c>
      <c r="V22" s="64">
        <v>39.49479682398484</v>
      </c>
    </row>
    <row r="23" spans="1:22" ht="12.75">
      <c r="A23" s="56"/>
      <c r="B23" s="55" t="s">
        <v>224</v>
      </c>
      <c r="C23" s="58">
        <v>545073.589</v>
      </c>
      <c r="D23" s="58">
        <v>583679.19</v>
      </c>
      <c r="E23" s="58">
        <v>-38605.60099999991</v>
      </c>
      <c r="F23" s="58">
        <v>507705.34</v>
      </c>
      <c r="G23" s="58">
        <v>650969.322</v>
      </c>
      <c r="H23" s="58">
        <v>-143263.98200000002</v>
      </c>
      <c r="I23" s="64">
        <v>-6.8556337628752795</v>
      </c>
      <c r="J23" s="64">
        <v>11.528615916562002</v>
      </c>
      <c r="K23" s="58">
        <v>83610.271</v>
      </c>
      <c r="L23" s="58">
        <v>228066.011</v>
      </c>
      <c r="M23" s="58">
        <v>-144455.74</v>
      </c>
      <c r="N23" s="58">
        <v>101400.55</v>
      </c>
      <c r="O23" s="58">
        <v>237579.681</v>
      </c>
      <c r="P23" s="58">
        <v>-136179.131</v>
      </c>
      <c r="Q23" s="64">
        <v>21.27762389383956</v>
      </c>
      <c r="R23" s="64">
        <v>4.171454553129372</v>
      </c>
      <c r="S23" s="64">
        <v>15.339262933908174</v>
      </c>
      <c r="T23" s="64">
        <v>39.073863675009555</v>
      </c>
      <c r="U23" s="64">
        <v>19.972322922583402</v>
      </c>
      <c r="V23" s="64">
        <v>36.49629452123398</v>
      </c>
    </row>
    <row r="24" spans="1:22" ht="12.75">
      <c r="A24" s="56"/>
      <c r="B24" s="55" t="s">
        <v>225</v>
      </c>
      <c r="C24" s="58">
        <v>2469644.508</v>
      </c>
      <c r="D24" s="58">
        <v>40874.901</v>
      </c>
      <c r="E24" s="58">
        <v>2428769.607</v>
      </c>
      <c r="F24" s="58">
        <v>1874700.873</v>
      </c>
      <c r="G24" s="58">
        <v>37396.056</v>
      </c>
      <c r="H24" s="58">
        <v>1837304.8169999998</v>
      </c>
      <c r="I24" s="64">
        <v>-24.090254005091815</v>
      </c>
      <c r="J24" s="64">
        <v>-8.510956393509062</v>
      </c>
      <c r="K24" s="58">
        <v>1.211</v>
      </c>
      <c r="L24" s="58">
        <v>1422.701</v>
      </c>
      <c r="M24" s="58">
        <v>-1421.49</v>
      </c>
      <c r="N24" s="58">
        <v>0.652</v>
      </c>
      <c r="O24" s="58">
        <v>1368.197</v>
      </c>
      <c r="P24" s="58">
        <v>-1367.5449999999998</v>
      </c>
      <c r="Q24" s="64">
        <v>-46.160198183319565</v>
      </c>
      <c r="R24" s="64">
        <v>-3.831022822082797</v>
      </c>
      <c r="S24" s="64">
        <v>4.903539744595501E-05</v>
      </c>
      <c r="T24" s="64">
        <v>3.4806224974098408</v>
      </c>
      <c r="U24" s="64">
        <v>3.477888176136781E-05</v>
      </c>
      <c r="V24" s="64">
        <v>3.658666571683388</v>
      </c>
    </row>
    <row r="25" spans="1:22" ht="12.75">
      <c r="A25" s="56"/>
      <c r="B25" s="55" t="s">
        <v>226</v>
      </c>
      <c r="C25" s="58">
        <v>84321.569</v>
      </c>
      <c r="D25" s="58">
        <v>446085.638</v>
      </c>
      <c r="E25" s="58">
        <v>-361764.06899999996</v>
      </c>
      <c r="F25" s="58">
        <v>246377.338</v>
      </c>
      <c r="G25" s="58">
        <v>332529.069</v>
      </c>
      <c r="H25" s="58">
        <v>-86151.73100000003</v>
      </c>
      <c r="I25" s="64">
        <v>192.18780072747455</v>
      </c>
      <c r="J25" s="64">
        <v>-25.45622618767206</v>
      </c>
      <c r="K25" s="58">
        <v>71881.228</v>
      </c>
      <c r="L25" s="58">
        <v>210965.112</v>
      </c>
      <c r="M25" s="58">
        <v>-139083.884</v>
      </c>
      <c r="N25" s="58">
        <v>105430.247</v>
      </c>
      <c r="O25" s="58">
        <v>143660.531</v>
      </c>
      <c r="P25" s="58">
        <v>-38230.283999999985</v>
      </c>
      <c r="Q25" s="64">
        <v>46.672851777100966</v>
      </c>
      <c r="R25" s="64">
        <v>-31.90318074962082</v>
      </c>
      <c r="S25" s="64">
        <v>85.2465494326843</v>
      </c>
      <c r="T25" s="64">
        <v>47.292513819958494</v>
      </c>
      <c r="U25" s="64">
        <v>42.79218529424975</v>
      </c>
      <c r="V25" s="64">
        <v>43.20239774285717</v>
      </c>
    </row>
    <row r="26" spans="1:22" ht="12.75">
      <c r="A26" s="56"/>
      <c r="B26" s="55" t="s">
        <v>227</v>
      </c>
      <c r="C26" s="58">
        <v>153488.91</v>
      </c>
      <c r="D26" s="58">
        <v>1033649.472</v>
      </c>
      <c r="E26" s="58">
        <v>-880160.5619999999</v>
      </c>
      <c r="F26" s="58">
        <v>143275.565</v>
      </c>
      <c r="G26" s="58">
        <v>1125807.967</v>
      </c>
      <c r="H26" s="58">
        <v>-982532.402</v>
      </c>
      <c r="I26" s="64">
        <v>-6.654125695465551</v>
      </c>
      <c r="J26" s="64">
        <v>8.915836315543535</v>
      </c>
      <c r="K26" s="58">
        <v>4121.818</v>
      </c>
      <c r="L26" s="58">
        <v>437368.557</v>
      </c>
      <c r="M26" s="58">
        <v>-433246.73899999994</v>
      </c>
      <c r="N26" s="58">
        <v>1247.421</v>
      </c>
      <c r="O26" s="58">
        <v>521941.654</v>
      </c>
      <c r="P26" s="58">
        <v>-520694.233</v>
      </c>
      <c r="Q26" s="64">
        <v>-69.73614555518948</v>
      </c>
      <c r="R26" s="64">
        <v>19.33680317124398</v>
      </c>
      <c r="S26" s="64">
        <v>2.685417467620299</v>
      </c>
      <c r="T26" s="64">
        <v>42.31304410708391</v>
      </c>
      <c r="U26" s="64">
        <v>0.8706446210838534</v>
      </c>
      <c r="V26" s="64">
        <v>46.36151717693431</v>
      </c>
    </row>
    <row r="27" spans="1:22" ht="12.75">
      <c r="A27" s="56"/>
      <c r="B27" s="55" t="s">
        <v>228</v>
      </c>
      <c r="C27" s="58">
        <v>20350.958</v>
      </c>
      <c r="D27" s="58">
        <v>32201.042</v>
      </c>
      <c r="E27" s="58">
        <v>-11850.084000000003</v>
      </c>
      <c r="F27" s="58">
        <v>20283.321</v>
      </c>
      <c r="G27" s="58">
        <v>36177.156</v>
      </c>
      <c r="H27" s="58">
        <v>-15893.835000000003</v>
      </c>
      <c r="I27" s="64">
        <v>-0.33235290446768095</v>
      </c>
      <c r="J27" s="64">
        <v>12.347780546977338</v>
      </c>
      <c r="K27" s="58">
        <v>13982.034</v>
      </c>
      <c r="L27" s="58">
        <v>10213.877</v>
      </c>
      <c r="M27" s="58">
        <v>3768.1569999999992</v>
      </c>
      <c r="N27" s="58">
        <v>13115.043</v>
      </c>
      <c r="O27" s="58">
        <v>10448.615</v>
      </c>
      <c r="P27" s="58">
        <v>2666.428</v>
      </c>
      <c r="Q27" s="64">
        <v>-6.200750191281179</v>
      </c>
      <c r="R27" s="64">
        <v>2.29822622692637</v>
      </c>
      <c r="S27" s="64">
        <v>68.70454943693561</v>
      </c>
      <c r="T27" s="64">
        <v>31.719088469248913</v>
      </c>
      <c r="U27" s="64">
        <v>64.65924884785879</v>
      </c>
      <c r="V27" s="64">
        <v>28.88180320199852</v>
      </c>
    </row>
    <row r="28" spans="1:22" ht="12.75">
      <c r="A28" s="56"/>
      <c r="B28" s="55" t="s">
        <v>229</v>
      </c>
      <c r="C28" s="58">
        <v>400800.403</v>
      </c>
      <c r="D28" s="58">
        <v>316400.987</v>
      </c>
      <c r="E28" s="58">
        <v>84399.41599999997</v>
      </c>
      <c r="F28" s="58">
        <v>406904.466</v>
      </c>
      <c r="G28" s="58">
        <v>339268.717</v>
      </c>
      <c r="H28" s="58">
        <v>67635.74900000001</v>
      </c>
      <c r="I28" s="64">
        <v>1.5229682790513621</v>
      </c>
      <c r="J28" s="64">
        <v>7.227452169736748</v>
      </c>
      <c r="K28" s="58">
        <v>275300.794</v>
      </c>
      <c r="L28" s="58">
        <v>182830.414</v>
      </c>
      <c r="M28" s="58">
        <v>92470.38</v>
      </c>
      <c r="N28" s="58">
        <v>284421.652</v>
      </c>
      <c r="O28" s="58">
        <v>180131.937</v>
      </c>
      <c r="P28" s="58">
        <v>104289.715</v>
      </c>
      <c r="Q28" s="64">
        <v>3.3130518323169156</v>
      </c>
      <c r="R28" s="64">
        <v>-1.4759453533808586</v>
      </c>
      <c r="S28" s="64">
        <v>68.68775378950905</v>
      </c>
      <c r="T28" s="64">
        <v>57.78440065359214</v>
      </c>
      <c r="U28" s="64">
        <v>69.89887695162334</v>
      </c>
      <c r="V28" s="64">
        <v>53.09417814669898</v>
      </c>
    </row>
    <row r="29" spans="1:22" ht="12.75">
      <c r="A29" s="56"/>
      <c r="B29" s="55" t="s">
        <v>238</v>
      </c>
      <c r="C29" s="58">
        <v>45286.095</v>
      </c>
      <c r="D29" s="58">
        <v>0</v>
      </c>
      <c r="E29" s="58">
        <v>45286.095</v>
      </c>
      <c r="F29" s="58">
        <v>85306.569</v>
      </c>
      <c r="G29" s="58">
        <v>116.212</v>
      </c>
      <c r="H29" s="58">
        <v>85190.357</v>
      </c>
      <c r="I29" s="64">
        <v>88.37254349265487</v>
      </c>
      <c r="J29" s="64" t="s">
        <v>254</v>
      </c>
      <c r="K29" s="58">
        <v>14998.16</v>
      </c>
      <c r="L29" s="58">
        <v>0</v>
      </c>
      <c r="M29" s="58">
        <v>14998.16</v>
      </c>
      <c r="N29" s="58">
        <v>28423.504</v>
      </c>
      <c r="O29" s="58">
        <v>0</v>
      </c>
      <c r="P29" s="58">
        <v>28423.504</v>
      </c>
      <c r="Q29" s="64">
        <v>89.51327362823174</v>
      </c>
      <c r="R29" s="64" t="s">
        <v>254</v>
      </c>
      <c r="S29" s="64">
        <v>33.118686872869034</v>
      </c>
      <c r="T29" s="64" t="s">
        <v>254</v>
      </c>
      <c r="U29" s="64">
        <v>33.31924414871263</v>
      </c>
      <c r="V29" s="64">
        <v>0</v>
      </c>
    </row>
    <row r="30" spans="1:22" ht="12.75">
      <c r="A30" s="56"/>
      <c r="B30" s="55" t="s">
        <v>230</v>
      </c>
      <c r="C30" s="58">
        <v>7131471.609</v>
      </c>
      <c r="D30" s="58">
        <v>2059832.625</v>
      </c>
      <c r="E30" s="58">
        <v>5071638.984</v>
      </c>
      <c r="F30" s="58">
        <v>7378523.484</v>
      </c>
      <c r="G30" s="58">
        <v>1925982.353</v>
      </c>
      <c r="H30" s="58">
        <v>5452541.131</v>
      </c>
      <c r="I30" s="64">
        <v>3.4642481740825737</v>
      </c>
      <c r="J30" s="64">
        <v>-6.498113991179267</v>
      </c>
      <c r="K30" s="58">
        <v>1357153.339</v>
      </c>
      <c r="L30" s="58">
        <v>1015125.22</v>
      </c>
      <c r="M30" s="58">
        <v>342028.11899999995</v>
      </c>
      <c r="N30" s="58">
        <v>1237954.899</v>
      </c>
      <c r="O30" s="58">
        <v>888381.744</v>
      </c>
      <c r="P30" s="58">
        <v>349573.155</v>
      </c>
      <c r="Q30" s="64">
        <v>-8.782975112291268</v>
      </c>
      <c r="R30" s="64">
        <v>-12.485501640871465</v>
      </c>
      <c r="S30" s="64">
        <v>19.03048085176777</v>
      </c>
      <c r="T30" s="64">
        <v>49.2819274575768</v>
      </c>
      <c r="U30" s="64">
        <v>16.7778133617715</v>
      </c>
      <c r="V30" s="64">
        <v>46.12616219542278</v>
      </c>
    </row>
    <row r="31" spans="1:22" ht="12.75">
      <c r="A31" s="56"/>
      <c r="B31" s="55" t="s">
        <v>231</v>
      </c>
      <c r="C31" s="58">
        <v>60094.797</v>
      </c>
      <c r="D31" s="58">
        <v>1076321.561</v>
      </c>
      <c r="E31" s="58">
        <v>-1016226.764</v>
      </c>
      <c r="F31" s="58">
        <v>72054.066</v>
      </c>
      <c r="G31" s="58">
        <v>817730.027</v>
      </c>
      <c r="H31" s="58">
        <v>-745675.961</v>
      </c>
      <c r="I31" s="64">
        <v>19.900672931801424</v>
      </c>
      <c r="J31" s="64">
        <v>-24.025490463997123</v>
      </c>
      <c r="K31" s="58">
        <v>13376.868</v>
      </c>
      <c r="L31" s="58">
        <v>241917.09</v>
      </c>
      <c r="M31" s="58">
        <v>-228540.222</v>
      </c>
      <c r="N31" s="58">
        <v>10137.097</v>
      </c>
      <c r="O31" s="58">
        <v>201990.383</v>
      </c>
      <c r="P31" s="58">
        <v>-191853.286</v>
      </c>
      <c r="Q31" s="64">
        <v>-24.219204375792604</v>
      </c>
      <c r="R31" s="64">
        <v>-16.504293681773376</v>
      </c>
      <c r="S31" s="64">
        <v>22.259610927714757</v>
      </c>
      <c r="T31" s="64">
        <v>22.476283925338926</v>
      </c>
      <c r="U31" s="64">
        <v>14.068736939841811</v>
      </c>
      <c r="V31" s="64">
        <v>24.701353298843703</v>
      </c>
    </row>
    <row r="32" spans="1:22" ht="12.75">
      <c r="A32" s="56"/>
      <c r="B32" s="55" t="s">
        <v>232</v>
      </c>
      <c r="C32" s="58">
        <v>224376.594</v>
      </c>
      <c r="D32" s="58">
        <v>651378.596</v>
      </c>
      <c r="E32" s="58">
        <v>-427002.002</v>
      </c>
      <c r="F32" s="58">
        <v>199940.06</v>
      </c>
      <c r="G32" s="58">
        <v>744759.545</v>
      </c>
      <c r="H32" s="58">
        <v>-544819.4850000001</v>
      </c>
      <c r="I32" s="64">
        <v>-10.890857002669364</v>
      </c>
      <c r="J32" s="64">
        <v>14.335894604679345</v>
      </c>
      <c r="K32" s="58">
        <v>114923.614</v>
      </c>
      <c r="L32" s="58">
        <v>246172.997</v>
      </c>
      <c r="M32" s="58">
        <v>-131249.383</v>
      </c>
      <c r="N32" s="58">
        <v>62011.329</v>
      </c>
      <c r="O32" s="58">
        <v>302523.833</v>
      </c>
      <c r="P32" s="58">
        <v>-240512.504</v>
      </c>
      <c r="Q32" s="64">
        <v>-46.041264417598285</v>
      </c>
      <c r="R32" s="64">
        <v>22.89074621779088</v>
      </c>
      <c r="S32" s="64">
        <v>51.21907412499541</v>
      </c>
      <c r="T32" s="64">
        <v>37.79261377510783</v>
      </c>
      <c r="U32" s="64">
        <v>31.01495968341712</v>
      </c>
      <c r="V32" s="64">
        <v>40.62033646040749</v>
      </c>
    </row>
    <row r="33" spans="1:22" ht="12.75">
      <c r="A33" s="56"/>
      <c r="B33" s="55" t="s">
        <v>233</v>
      </c>
      <c r="C33" s="58">
        <v>157847.766</v>
      </c>
      <c r="D33" s="58">
        <v>210156.706</v>
      </c>
      <c r="E33" s="58">
        <v>-52308.94</v>
      </c>
      <c r="F33" s="58">
        <v>171528.291</v>
      </c>
      <c r="G33" s="58">
        <v>214010.197</v>
      </c>
      <c r="H33" s="58">
        <v>-42481.90599999999</v>
      </c>
      <c r="I33" s="64">
        <v>8.666910749943701</v>
      </c>
      <c r="J33" s="64">
        <v>1.8336274265737584</v>
      </c>
      <c r="K33" s="58">
        <v>54065.598</v>
      </c>
      <c r="L33" s="58">
        <v>100391.712</v>
      </c>
      <c r="M33" s="58">
        <v>-46326.114</v>
      </c>
      <c r="N33" s="58">
        <v>72948.69</v>
      </c>
      <c r="O33" s="58">
        <v>124911.008</v>
      </c>
      <c r="P33" s="58">
        <v>-51962.318</v>
      </c>
      <c r="Q33" s="64">
        <v>34.9262612428702</v>
      </c>
      <c r="R33" s="64">
        <v>24.4236257271915</v>
      </c>
      <c r="S33" s="64">
        <v>34.25173467453445</v>
      </c>
      <c r="T33" s="64">
        <v>47.76993031095567</v>
      </c>
      <c r="U33" s="64">
        <v>42.52866368265746</v>
      </c>
      <c r="V33" s="64">
        <v>58.366848753473185</v>
      </c>
    </row>
    <row r="34" spans="1:22" ht="12.75">
      <c r="A34" s="56"/>
      <c r="B34" s="60" t="s">
        <v>239</v>
      </c>
      <c r="C34" s="58">
        <v>1772865.607</v>
      </c>
      <c r="D34" s="58">
        <v>25391.971</v>
      </c>
      <c r="E34" s="58">
        <v>1747473.6360000002</v>
      </c>
      <c r="F34" s="58">
        <v>1495492.467</v>
      </c>
      <c r="G34" s="58">
        <v>16907.284</v>
      </c>
      <c r="H34" s="58">
        <v>1478585.183</v>
      </c>
      <c r="I34" s="64">
        <v>-15.645469058952767</v>
      </c>
      <c r="J34" s="64">
        <v>-33.41484203805999</v>
      </c>
      <c r="K34" s="58">
        <v>1583859.704</v>
      </c>
      <c r="L34" s="58">
        <v>8172.207</v>
      </c>
      <c r="M34" s="58">
        <v>1575687.497</v>
      </c>
      <c r="N34" s="58">
        <v>1281611.407</v>
      </c>
      <c r="O34" s="58">
        <v>7010.826</v>
      </c>
      <c r="P34" s="58">
        <v>1274600.581</v>
      </c>
      <c r="Q34" s="64">
        <v>-19.083022078071632</v>
      </c>
      <c r="R34" s="64">
        <v>-14.211350740381402</v>
      </c>
      <c r="S34" s="64">
        <v>89.33896047992992</v>
      </c>
      <c r="T34" s="64">
        <v>32.18421681404725</v>
      </c>
      <c r="U34" s="64">
        <v>85.69828570055913</v>
      </c>
      <c r="V34" s="64">
        <v>41.46630529184936</v>
      </c>
    </row>
    <row r="35" spans="1:22" ht="12.75">
      <c r="A35" s="59" t="s">
        <v>245</v>
      </c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3" ht="12.75">
      <c r="A36" s="62" t="s">
        <v>253</v>
      </c>
      <c r="B36" s="59"/>
      <c r="C36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Vicente</cp:lastModifiedBy>
  <cp:lastPrinted>2013-01-16T16:56:31Z</cp:lastPrinted>
  <dcterms:created xsi:type="dcterms:W3CDTF">2000-12-04T17:16:29Z</dcterms:created>
  <dcterms:modified xsi:type="dcterms:W3CDTF">2014-10-13T18:15:50Z</dcterms:modified>
  <cp:category/>
  <cp:version/>
  <cp:contentType/>
  <cp:contentStatus/>
</cp:coreProperties>
</file>